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45" windowWidth="15480" windowHeight="9120" activeTab="0"/>
  </bookViews>
  <sheets>
    <sheet name="Финал" sheetId="1" r:id="rId1"/>
  </sheets>
  <definedNames>
    <definedName name="_xlnm.Print_Area" localSheetId="0">'Финал'!$A$1:$K$85</definedName>
  </definedNames>
  <calcPr fullCalcOnLoad="1"/>
</workbook>
</file>

<file path=xl/sharedStrings.xml><?xml version="1.0" encoding="utf-8"?>
<sst xmlns="http://schemas.openxmlformats.org/spreadsheetml/2006/main" count="114" uniqueCount="75">
  <si>
    <t>№ пп</t>
  </si>
  <si>
    <t>Команда</t>
  </si>
  <si>
    <t>Штраф</t>
  </si>
  <si>
    <t>Место</t>
  </si>
  <si>
    <t>ПРОТОКОЛ РЕЗУЛЬТАТОВ</t>
  </si>
  <si>
    <t>Главный судья</t>
  </si>
  <si>
    <t>Главный секретарь</t>
  </si>
  <si>
    <t>Баллы</t>
  </si>
  <si>
    <t>Солдаткина Оксана</t>
  </si>
  <si>
    <t>СГЮА</t>
  </si>
  <si>
    <t>Маторин Никита</t>
  </si>
  <si>
    <t>Будяну Виктор</t>
  </si>
  <si>
    <t>Шушунова Ирина (3)</t>
  </si>
  <si>
    <t>Кондратьева Анастасия (3)</t>
  </si>
  <si>
    <t>Ковалев Вадим</t>
  </si>
  <si>
    <t>Медведев Иван</t>
  </si>
  <si>
    <t>Шуйский Илья (2)</t>
  </si>
  <si>
    <t>Кнуренко Ксения (2)</t>
  </si>
  <si>
    <t>Соболь Владислав</t>
  </si>
  <si>
    <t>Гурнутина Виолетта (2)</t>
  </si>
  <si>
    <t>Муругов Константин</t>
  </si>
  <si>
    <t>Петрова Елена</t>
  </si>
  <si>
    <t>Успех</t>
  </si>
  <si>
    <t>Спицина Юлия</t>
  </si>
  <si>
    <t>Саратов</t>
  </si>
  <si>
    <t>Энгельс СОШ 19</t>
  </si>
  <si>
    <t>Ирбис</t>
  </si>
  <si>
    <t>СпортМир</t>
  </si>
  <si>
    <t>Ситникова Руслана (2)</t>
  </si>
  <si>
    <t>Карташова Анастасия (2)</t>
  </si>
  <si>
    <t>Аринушкин Никита (3)</t>
  </si>
  <si>
    <t>Осипова Александра(3)</t>
  </si>
  <si>
    <t>Решетникова Наталья (3)</t>
  </si>
  <si>
    <t>Будяну Наталья</t>
  </si>
  <si>
    <t>Чигерин Николай (2)</t>
  </si>
  <si>
    <t>Яковенко Кирилл (2)</t>
  </si>
  <si>
    <t>Энгельс СОШ 20</t>
  </si>
  <si>
    <t>Косоруков Федор (2)</t>
  </si>
  <si>
    <t>1</t>
  </si>
  <si>
    <t>2</t>
  </si>
  <si>
    <t>3</t>
  </si>
  <si>
    <t>4</t>
  </si>
  <si>
    <t>5</t>
  </si>
  <si>
    <t>6</t>
  </si>
  <si>
    <t>7</t>
  </si>
  <si>
    <t>8</t>
  </si>
  <si>
    <t>Шуев Дмитрий (2)</t>
  </si>
  <si>
    <t>Сильченко Никита (1)</t>
  </si>
  <si>
    <t>Шатров Николай (2)</t>
  </si>
  <si>
    <t>Назыров Данила (2)</t>
  </si>
  <si>
    <t>Сесенкова Анна (2)</t>
  </si>
  <si>
    <t>Результат</t>
  </si>
  <si>
    <t>СООО "Саратовская областная Федерация спортивного туризма"</t>
  </si>
  <si>
    <t>Министерство молодежной политики, спорта и туризма Саратовской области</t>
  </si>
  <si>
    <t>Чемпионат Саратовской области по спортивному туризму</t>
  </si>
  <si>
    <t>памяти А. С. Петраченкова</t>
  </si>
  <si>
    <t xml:space="preserve"> 19 ноября 2017 г</t>
  </si>
  <si>
    <t>ФОК СГЮА</t>
  </si>
  <si>
    <t>Дисциплина: "Дистанция - горная - связки", 4 класс, код ВРВС 0840101411Я</t>
  </si>
  <si>
    <t>2 человека, мужские</t>
  </si>
  <si>
    <t>Номер</t>
  </si>
  <si>
    <t>Энгельс, СОШ 19</t>
  </si>
  <si>
    <t>Фамилия, имя 1</t>
  </si>
  <si>
    <t>Фамилия, имя 2</t>
  </si>
  <si>
    <t>% от рез-та победителя</t>
  </si>
  <si>
    <t>Вып. норматив</t>
  </si>
  <si>
    <t>2 человека, смешанные</t>
  </si>
  <si>
    <t>М. Ю.Турбин, СС3К, г. Саратов</t>
  </si>
  <si>
    <t>О. С. Ермолова, СС2К, г. Саратов</t>
  </si>
  <si>
    <t>Квалификационный ранг дистанции: 58</t>
  </si>
  <si>
    <t>II</t>
  </si>
  <si>
    <t>III</t>
  </si>
  <si>
    <t>Райкин Сергей (2)</t>
  </si>
  <si>
    <t>Квалификационный ранг дистанции: 36</t>
  </si>
  <si>
    <t>Колосова Дарья (3)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</si>
</sst>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C33">
      <selection activeCell="L13" sqref="L13"/>
    </sheetView>
  </sheetViews>
  <sheetFormatPr defaultColWidth="9.00390625" defaultRowHeight="12.75"/>
  <cols>
    <col min="1" max="1" width="6.875" style="4" customWidth="1"/>
    <col min="2" max="2" width="7.00390625" style="4" customWidth="1"/>
    <col min="3" max="3" width="22.00390625" style="0" customWidth="1"/>
    <col min="4" max="4" width="24.75390625" style="0" customWidth="1"/>
    <col min="5" max="5" width="15.875" style="0" customWidth="1"/>
    <col min="6" max="6" width="9.625" style="10" customWidth="1"/>
    <col min="7" max="7" width="7.25390625" style="4" customWidth="1"/>
    <col min="8" max="8" width="11.375" style="4" customWidth="1"/>
    <col min="9" max="9" width="8.875" style="11" customWidth="1"/>
    <col min="10" max="10" width="12.375" style="37" customWidth="1"/>
    <col min="11" max="11" width="10.875" style="4" customWidth="1"/>
  </cols>
  <sheetData>
    <row r="1" ht="12.75">
      <c r="E1" s="4" t="s">
        <v>53</v>
      </c>
    </row>
    <row r="3" ht="12.75">
      <c r="E3" s="4" t="s">
        <v>52</v>
      </c>
    </row>
    <row r="5" spans="1:11" s="2" customFormat="1" ht="15.75">
      <c r="A5" s="3"/>
      <c r="B5" s="3"/>
      <c r="E5" s="3" t="s">
        <v>54</v>
      </c>
      <c r="F5" s="8"/>
      <c r="G5" s="3"/>
      <c r="H5" s="3"/>
      <c r="I5" s="9"/>
      <c r="J5" s="38"/>
      <c r="K5" s="3"/>
    </row>
    <row r="6" spans="1:11" s="2" customFormat="1" ht="15.75">
      <c r="A6" s="3"/>
      <c r="B6" s="3"/>
      <c r="E6" s="3" t="s">
        <v>55</v>
      </c>
      <c r="F6" s="8"/>
      <c r="G6" s="3"/>
      <c r="H6" s="3"/>
      <c r="I6" s="9"/>
      <c r="J6" s="38"/>
      <c r="K6" s="3"/>
    </row>
    <row r="7" ht="12.75">
      <c r="E7" s="4"/>
    </row>
    <row r="8" spans="1:11" s="1" customFormat="1" ht="12.75">
      <c r="A8" s="5"/>
      <c r="B8" s="5"/>
      <c r="E8" s="5" t="s">
        <v>4</v>
      </c>
      <c r="F8" s="12"/>
      <c r="G8" s="5"/>
      <c r="H8" s="5"/>
      <c r="I8" s="13"/>
      <c r="J8" s="39"/>
      <c r="K8" s="5"/>
    </row>
    <row r="9" ht="12.75">
      <c r="E9" s="4"/>
    </row>
    <row r="10" spans="1:11" s="1" customFormat="1" ht="12.75">
      <c r="A10" s="5"/>
      <c r="B10" s="5"/>
      <c r="C10" s="1" t="s">
        <v>58</v>
      </c>
      <c r="F10" s="12"/>
      <c r="G10" s="5"/>
      <c r="H10" s="5" t="s">
        <v>57</v>
      </c>
      <c r="I10" s="13"/>
      <c r="J10" s="5" t="s">
        <v>56</v>
      </c>
      <c r="K10" s="5"/>
    </row>
    <row r="11" ht="12.75">
      <c r="C11" s="1" t="s">
        <v>59</v>
      </c>
    </row>
    <row r="12" spans="3:8" ht="12.75">
      <c r="C12" s="1"/>
      <c r="H12" s="5"/>
    </row>
    <row r="13" spans="3:8" ht="12.75">
      <c r="C13" s="1" t="s">
        <v>69</v>
      </c>
      <c r="H13" s="5"/>
    </row>
    <row r="14" spans="1:11" ht="25.5">
      <c r="A14" s="15" t="s">
        <v>0</v>
      </c>
      <c r="B14" s="15" t="s">
        <v>60</v>
      </c>
      <c r="C14" s="6" t="s">
        <v>62</v>
      </c>
      <c r="D14" s="6" t="s">
        <v>63</v>
      </c>
      <c r="E14" s="6" t="s">
        <v>1</v>
      </c>
      <c r="F14" s="14" t="s">
        <v>7</v>
      </c>
      <c r="G14" s="15" t="s">
        <v>2</v>
      </c>
      <c r="H14" s="15" t="s">
        <v>51</v>
      </c>
      <c r="I14" s="16" t="s">
        <v>3</v>
      </c>
      <c r="J14" s="36" t="s">
        <v>64</v>
      </c>
      <c r="K14" s="28" t="s">
        <v>65</v>
      </c>
    </row>
    <row r="15" spans="1:11" ht="12.75">
      <c r="A15" s="30">
        <v>1</v>
      </c>
      <c r="B15" s="31">
        <v>7</v>
      </c>
      <c r="C15" s="19" t="s">
        <v>10</v>
      </c>
      <c r="D15" s="19" t="s">
        <v>18</v>
      </c>
      <c r="E15" s="17" t="s">
        <v>9</v>
      </c>
      <c r="F15" s="21">
        <v>100.5</v>
      </c>
      <c r="G15" s="18">
        <v>6</v>
      </c>
      <c r="H15" s="21">
        <f>F15-G15</f>
        <v>94.5</v>
      </c>
      <c r="I15" s="20" t="s">
        <v>38</v>
      </c>
      <c r="J15" s="22">
        <f>$H$15/H15*100</f>
        <v>100</v>
      </c>
      <c r="K15" s="30" t="s">
        <v>70</v>
      </c>
    </row>
    <row r="16" spans="1:11" ht="12.75">
      <c r="A16" s="32">
        <v>2</v>
      </c>
      <c r="B16" s="31">
        <v>4</v>
      </c>
      <c r="C16" s="19" t="s">
        <v>37</v>
      </c>
      <c r="D16" s="19" t="s">
        <v>30</v>
      </c>
      <c r="E16" s="17" t="s">
        <v>26</v>
      </c>
      <c r="F16" s="21">
        <v>87.5</v>
      </c>
      <c r="G16" s="18">
        <v>5</v>
      </c>
      <c r="H16" s="21">
        <f>F16-G16</f>
        <v>82.5</v>
      </c>
      <c r="I16" s="20" t="s">
        <v>39</v>
      </c>
      <c r="J16" s="22">
        <f>$H$15/H16*100</f>
        <v>114.54545454545455</v>
      </c>
      <c r="K16" s="30" t="s">
        <v>71</v>
      </c>
    </row>
    <row r="17" spans="1:11" ht="12.75">
      <c r="A17" s="32">
        <v>3</v>
      </c>
      <c r="B17" s="31">
        <v>14</v>
      </c>
      <c r="C17" s="7" t="s">
        <v>34</v>
      </c>
      <c r="D17" s="19" t="s">
        <v>35</v>
      </c>
      <c r="E17" s="17" t="s">
        <v>36</v>
      </c>
      <c r="F17" s="21">
        <v>40</v>
      </c>
      <c r="G17" s="18">
        <v>1</v>
      </c>
      <c r="H17" s="21">
        <f>F17-G17</f>
        <v>39</v>
      </c>
      <c r="I17" s="20" t="s">
        <v>40</v>
      </c>
      <c r="J17" s="22">
        <f>$H$15/H17*100</f>
        <v>242.3076923076923</v>
      </c>
      <c r="K17" s="30"/>
    </row>
    <row r="18" spans="1:11" ht="12.75">
      <c r="A18" s="32">
        <v>4</v>
      </c>
      <c r="B18" s="31">
        <v>15</v>
      </c>
      <c r="C18" s="19" t="s">
        <v>46</v>
      </c>
      <c r="D18" s="19" t="s">
        <v>48</v>
      </c>
      <c r="E18" s="17" t="s">
        <v>61</v>
      </c>
      <c r="F18" s="21">
        <v>40</v>
      </c>
      <c r="G18" s="18">
        <v>5</v>
      </c>
      <c r="H18" s="21">
        <v>35</v>
      </c>
      <c r="I18" s="20" t="s">
        <v>41</v>
      </c>
      <c r="J18" s="22">
        <f>$H$15/H18*100</f>
        <v>270</v>
      </c>
      <c r="K18" s="30"/>
    </row>
    <row r="19" spans="1:11" ht="12.75">
      <c r="A19" s="30">
        <v>5</v>
      </c>
      <c r="B19" s="31">
        <v>13</v>
      </c>
      <c r="C19" s="19" t="s">
        <v>47</v>
      </c>
      <c r="D19" s="7" t="s">
        <v>49</v>
      </c>
      <c r="E19" s="17" t="s">
        <v>25</v>
      </c>
      <c r="F19" s="21">
        <v>40</v>
      </c>
      <c r="G19" s="18">
        <v>6</v>
      </c>
      <c r="H19" s="21">
        <f>F19-G19</f>
        <v>34</v>
      </c>
      <c r="I19" s="20" t="s">
        <v>42</v>
      </c>
      <c r="J19" s="22">
        <f>$H$15/H19*100</f>
        <v>277.94117647058823</v>
      </c>
      <c r="K19" s="30"/>
    </row>
    <row r="20" spans="1:11" ht="12.75">
      <c r="A20" s="30">
        <v>6</v>
      </c>
      <c r="B20" s="31">
        <v>3</v>
      </c>
      <c r="C20" s="19" t="s">
        <v>14</v>
      </c>
      <c r="D20" s="19" t="s">
        <v>15</v>
      </c>
      <c r="E20" s="17" t="s">
        <v>9</v>
      </c>
      <c r="F20" s="21">
        <v>30</v>
      </c>
      <c r="G20" s="18">
        <v>3</v>
      </c>
      <c r="H20" s="21">
        <f>F20-G20</f>
        <v>27</v>
      </c>
      <c r="I20" s="20" t="s">
        <v>43</v>
      </c>
      <c r="J20" s="22">
        <f>$H$15/H20*100</f>
        <v>350</v>
      </c>
      <c r="K20" s="30"/>
    </row>
    <row r="21" spans="1:9" ht="12.75">
      <c r="A21" s="33"/>
      <c r="B21" s="34"/>
      <c r="C21" s="23"/>
      <c r="D21" s="23"/>
      <c r="E21" s="24"/>
      <c r="F21" s="25"/>
      <c r="G21" s="26"/>
      <c r="H21" s="26"/>
      <c r="I21" s="27"/>
    </row>
    <row r="22" spans="1:6" ht="12.75">
      <c r="A22" s="33"/>
      <c r="B22" s="34"/>
      <c r="C22" s="29"/>
      <c r="D22" t="s">
        <v>5</v>
      </c>
      <c r="F22" s="35" t="s">
        <v>67</v>
      </c>
    </row>
    <row r="23" ht="12.75">
      <c r="F23" s="35"/>
    </row>
    <row r="24" spans="4:6" ht="12.75">
      <c r="D24" t="s">
        <v>6</v>
      </c>
      <c r="F24" s="35" t="s">
        <v>68</v>
      </c>
    </row>
    <row r="27" ht="12.75">
      <c r="E27" s="4" t="s">
        <v>53</v>
      </c>
    </row>
    <row r="29" ht="12.75">
      <c r="E29" s="4" t="s">
        <v>52</v>
      </c>
    </row>
    <row r="31" spans="1:11" s="2" customFormat="1" ht="15.75">
      <c r="A31" s="3"/>
      <c r="B31" s="3"/>
      <c r="E31" s="3" t="s">
        <v>54</v>
      </c>
      <c r="F31" s="8"/>
      <c r="G31" s="3"/>
      <c r="H31" s="3"/>
      <c r="I31" s="9"/>
      <c r="J31" s="38"/>
      <c r="K31" s="3"/>
    </row>
    <row r="32" spans="1:11" s="2" customFormat="1" ht="15.75">
      <c r="A32" s="3"/>
      <c r="B32" s="3"/>
      <c r="E32" s="3" t="s">
        <v>55</v>
      </c>
      <c r="F32" s="8"/>
      <c r="G32" s="3"/>
      <c r="H32" s="3"/>
      <c r="I32" s="9"/>
      <c r="J32" s="38"/>
      <c r="K32" s="3"/>
    </row>
    <row r="33" ht="12.75">
      <c r="E33" s="4"/>
    </row>
    <row r="34" spans="1:11" s="1" customFormat="1" ht="12.75">
      <c r="A34" s="5"/>
      <c r="B34" s="5"/>
      <c r="E34" s="5" t="s">
        <v>4</v>
      </c>
      <c r="F34" s="12"/>
      <c r="G34" s="5"/>
      <c r="H34" s="5"/>
      <c r="I34" s="13"/>
      <c r="J34" s="39"/>
      <c r="K34" s="5"/>
    </row>
    <row r="35" ht="12.75">
      <c r="E35" s="4"/>
    </row>
    <row r="36" spans="1:11" s="1" customFormat="1" ht="12.75">
      <c r="A36" s="5"/>
      <c r="B36" s="5"/>
      <c r="C36" s="1" t="s">
        <v>58</v>
      </c>
      <c r="F36" s="12"/>
      <c r="G36" s="5"/>
      <c r="H36" s="1" t="s">
        <v>57</v>
      </c>
      <c r="J36" s="5" t="s">
        <v>56</v>
      </c>
      <c r="K36" s="5"/>
    </row>
    <row r="37" ht="12.75">
      <c r="C37" s="1" t="s">
        <v>66</v>
      </c>
    </row>
    <row r="38" spans="3:8" ht="12.75">
      <c r="C38" s="1"/>
      <c r="H38" s="5"/>
    </row>
    <row r="39" spans="3:8" ht="12.75">
      <c r="C39" s="1" t="s">
        <v>73</v>
      </c>
      <c r="H39" s="5"/>
    </row>
    <row r="40" spans="1:11" ht="25.5">
      <c r="A40" s="15" t="s">
        <v>0</v>
      </c>
      <c r="B40" s="15" t="s">
        <v>60</v>
      </c>
      <c r="C40" s="6" t="s">
        <v>62</v>
      </c>
      <c r="D40" s="6" t="s">
        <v>63</v>
      </c>
      <c r="E40" s="6" t="s">
        <v>1</v>
      </c>
      <c r="F40" s="14" t="s">
        <v>7</v>
      </c>
      <c r="G40" s="15" t="s">
        <v>2</v>
      </c>
      <c r="H40" s="15" t="s">
        <v>51</v>
      </c>
      <c r="I40" s="16" t="s">
        <v>3</v>
      </c>
      <c r="J40" s="36" t="s">
        <v>64</v>
      </c>
      <c r="K40" s="28" t="s">
        <v>65</v>
      </c>
    </row>
    <row r="41" spans="1:11" ht="12.75">
      <c r="A41" s="30">
        <v>1</v>
      </c>
      <c r="B41" s="31">
        <v>1</v>
      </c>
      <c r="C41" s="19" t="s">
        <v>12</v>
      </c>
      <c r="D41" s="19" t="s">
        <v>13</v>
      </c>
      <c r="E41" s="17" t="s">
        <v>9</v>
      </c>
      <c r="F41" s="21">
        <v>109.5</v>
      </c>
      <c r="G41" s="18">
        <v>5</v>
      </c>
      <c r="H41" s="21">
        <f>F41-G41</f>
        <v>104.5</v>
      </c>
      <c r="I41" s="20" t="s">
        <v>38</v>
      </c>
      <c r="J41" s="22">
        <f>$H$41/H41*100</f>
        <v>100</v>
      </c>
      <c r="K41" s="30" t="s">
        <v>70</v>
      </c>
    </row>
    <row r="42" spans="1:11" ht="12.75">
      <c r="A42" s="32">
        <v>2</v>
      </c>
      <c r="B42" s="31">
        <v>10</v>
      </c>
      <c r="C42" s="19" t="s">
        <v>11</v>
      </c>
      <c r="D42" s="19" t="s">
        <v>33</v>
      </c>
      <c r="E42" s="17" t="s">
        <v>27</v>
      </c>
      <c r="F42" s="21">
        <v>113</v>
      </c>
      <c r="G42" s="18">
        <v>19</v>
      </c>
      <c r="H42" s="21">
        <f>F42-G42</f>
        <v>94</v>
      </c>
      <c r="I42" s="20" t="s">
        <v>39</v>
      </c>
      <c r="J42" s="22">
        <f aca="true" t="shared" si="0" ref="J42:J49">$H$41/H42*100</f>
        <v>111.17021276595744</v>
      </c>
      <c r="K42" s="30" t="s">
        <v>71</v>
      </c>
    </row>
    <row r="43" spans="1:11" ht="12.75">
      <c r="A43" s="30">
        <v>3</v>
      </c>
      <c r="B43" s="31">
        <v>5</v>
      </c>
      <c r="C43" s="19" t="s">
        <v>16</v>
      </c>
      <c r="D43" s="19" t="s">
        <v>17</v>
      </c>
      <c r="E43" s="17" t="s">
        <v>9</v>
      </c>
      <c r="F43" s="21">
        <v>88</v>
      </c>
      <c r="G43" s="18">
        <v>15</v>
      </c>
      <c r="H43" s="21">
        <f>F43-G43</f>
        <v>73</v>
      </c>
      <c r="I43" s="20" t="s">
        <v>40</v>
      </c>
      <c r="J43" s="22">
        <f t="shared" si="0"/>
        <v>143.15068493150685</v>
      </c>
      <c r="K43" s="30"/>
    </row>
    <row r="44" spans="1:11" ht="12.75">
      <c r="A44" s="32">
        <v>4</v>
      </c>
      <c r="B44" s="31">
        <v>9</v>
      </c>
      <c r="C44" s="7" t="s">
        <v>8</v>
      </c>
      <c r="D44" s="7" t="s">
        <v>19</v>
      </c>
      <c r="E44" s="17" t="s">
        <v>9</v>
      </c>
      <c r="F44" s="21">
        <v>83.5</v>
      </c>
      <c r="G44" s="18">
        <v>13.75</v>
      </c>
      <c r="H44" s="21">
        <f>F44-G44</f>
        <v>69.75</v>
      </c>
      <c r="I44" s="20" t="s">
        <v>41</v>
      </c>
      <c r="J44" s="22">
        <f t="shared" si="0"/>
        <v>149.82078853046593</v>
      </c>
      <c r="K44" s="30"/>
    </row>
    <row r="45" spans="1:11" ht="12.75">
      <c r="A45" s="30">
        <v>5</v>
      </c>
      <c r="B45" s="31">
        <v>12</v>
      </c>
      <c r="C45" s="19" t="s">
        <v>21</v>
      </c>
      <c r="D45" s="19" t="s">
        <v>72</v>
      </c>
      <c r="E45" s="17" t="s">
        <v>22</v>
      </c>
      <c r="F45" s="21">
        <v>88</v>
      </c>
      <c r="G45" s="18">
        <v>36</v>
      </c>
      <c r="H45" s="21">
        <f>F45-G45</f>
        <v>52</v>
      </c>
      <c r="I45" s="20" t="s">
        <v>42</v>
      </c>
      <c r="J45" s="22">
        <f t="shared" si="0"/>
        <v>200.96153846153845</v>
      </c>
      <c r="K45" s="30"/>
    </row>
    <row r="46" spans="1:11" ht="12.75">
      <c r="A46" s="32">
        <v>6</v>
      </c>
      <c r="B46" s="31">
        <v>8</v>
      </c>
      <c r="C46" s="19" t="s">
        <v>50</v>
      </c>
      <c r="D46" s="19" t="s">
        <v>74</v>
      </c>
      <c r="E46" s="17" t="s">
        <v>26</v>
      </c>
      <c r="F46" s="21">
        <v>45</v>
      </c>
      <c r="G46" s="18">
        <v>0</v>
      </c>
      <c r="H46" s="21">
        <f>F46-G46</f>
        <v>45</v>
      </c>
      <c r="I46" s="20" t="s">
        <v>43</v>
      </c>
      <c r="J46" s="22">
        <f t="shared" si="0"/>
        <v>232.22222222222223</v>
      </c>
      <c r="K46" s="30"/>
    </row>
    <row r="47" spans="1:11" ht="12.75">
      <c r="A47" s="30">
        <v>7</v>
      </c>
      <c r="B47" s="31">
        <v>11</v>
      </c>
      <c r="C47" s="19" t="s">
        <v>20</v>
      </c>
      <c r="D47" s="19" t="s">
        <v>23</v>
      </c>
      <c r="E47" s="17" t="s">
        <v>24</v>
      </c>
      <c r="F47" s="21">
        <v>48</v>
      </c>
      <c r="G47" s="18">
        <v>4</v>
      </c>
      <c r="H47" s="21">
        <f>F47-G47</f>
        <v>44</v>
      </c>
      <c r="I47" s="20" t="s">
        <v>44</v>
      </c>
      <c r="J47" s="22">
        <f t="shared" si="0"/>
        <v>237.5</v>
      </c>
      <c r="K47" s="30"/>
    </row>
    <row r="48" spans="1:11" ht="12.75">
      <c r="A48" s="32">
        <v>8</v>
      </c>
      <c r="B48" s="31">
        <v>2</v>
      </c>
      <c r="C48" s="19" t="s">
        <v>28</v>
      </c>
      <c r="D48" s="19" t="s">
        <v>29</v>
      </c>
      <c r="E48" s="17" t="s">
        <v>26</v>
      </c>
      <c r="F48" s="21">
        <v>40</v>
      </c>
      <c r="G48" s="18">
        <v>0</v>
      </c>
      <c r="H48" s="21">
        <f>F48-G48</f>
        <v>40</v>
      </c>
      <c r="I48" s="20" t="s">
        <v>45</v>
      </c>
      <c r="J48" s="22">
        <f t="shared" si="0"/>
        <v>261.25</v>
      </c>
      <c r="K48" s="30"/>
    </row>
    <row r="49" spans="1:11" ht="12.75">
      <c r="A49" s="30">
        <v>9</v>
      </c>
      <c r="B49" s="31">
        <v>6</v>
      </c>
      <c r="C49" s="19" t="s">
        <v>31</v>
      </c>
      <c r="D49" s="19" t="s">
        <v>32</v>
      </c>
      <c r="E49" s="17" t="s">
        <v>26</v>
      </c>
      <c r="F49" s="21">
        <v>40</v>
      </c>
      <c r="G49" s="18">
        <v>0</v>
      </c>
      <c r="H49" s="21">
        <f>F49-G49</f>
        <v>40</v>
      </c>
      <c r="I49" s="20" t="s">
        <v>45</v>
      </c>
      <c r="J49" s="22">
        <f t="shared" si="0"/>
        <v>261.25</v>
      </c>
      <c r="K49" s="30"/>
    </row>
    <row r="50" spans="1:9" ht="12.75">
      <c r="A50" s="33"/>
      <c r="B50" s="34"/>
      <c r="C50" s="23"/>
      <c r="D50" s="23"/>
      <c r="E50" s="24"/>
      <c r="F50" s="25"/>
      <c r="G50" s="26"/>
      <c r="H50" s="26"/>
      <c r="I50" s="27"/>
    </row>
    <row r="51" spans="1:6" ht="12.75">
      <c r="A51" s="33"/>
      <c r="B51" s="34"/>
      <c r="C51" s="29"/>
      <c r="D51" t="s">
        <v>5</v>
      </c>
      <c r="F51" s="35" t="s">
        <v>67</v>
      </c>
    </row>
    <row r="52" ht="12.75">
      <c r="F52" s="35"/>
    </row>
    <row r="53" spans="4:6" ht="12.75">
      <c r="D53" t="s">
        <v>6</v>
      </c>
      <c r="F53" s="35" t="s">
        <v>68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81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Olga</cp:lastModifiedBy>
  <cp:lastPrinted>2017-11-21T18:00:47Z</cp:lastPrinted>
  <dcterms:created xsi:type="dcterms:W3CDTF">2009-11-06T10:16:02Z</dcterms:created>
  <dcterms:modified xsi:type="dcterms:W3CDTF">2017-11-21T18:46:19Z</dcterms:modified>
  <cp:category/>
  <cp:version/>
  <cp:contentType/>
  <cp:contentStatus/>
</cp:coreProperties>
</file>