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11760" tabRatio="737" activeTab="5"/>
  </bookViews>
  <sheets>
    <sheet name="Мужчины" sheetId="1" r:id="rId1"/>
    <sheet name="Женщины" sheetId="2" r:id="rId2"/>
    <sheet name="Юноши" sheetId="3" r:id="rId3"/>
    <sheet name="Девушки" sheetId="4" r:id="rId4"/>
    <sheet name="Мл.юноши_" sheetId="5" r:id="rId5"/>
    <sheet name="Мл.девушки_" sheetId="6" r:id="rId6"/>
  </sheets>
  <definedNames/>
  <calcPr fullCalcOnLoad="1" refMode="R1C1"/>
</workbook>
</file>

<file path=xl/sharedStrings.xml><?xml version="1.0" encoding="utf-8"?>
<sst xmlns="http://schemas.openxmlformats.org/spreadsheetml/2006/main" count="542" uniqueCount="109">
  <si>
    <t>ФИО</t>
  </si>
  <si>
    <t>Разряд</t>
  </si>
  <si>
    <t>Результат
(квалификация)</t>
  </si>
  <si>
    <t>Время
(квалификация)</t>
  </si>
  <si>
    <t>Место
(квалификация)</t>
  </si>
  <si>
    <t>Результат
(финал)</t>
  </si>
  <si>
    <t>Время
(финал)</t>
  </si>
  <si>
    <t>Место
(финал)</t>
  </si>
  <si>
    <t>ИТОГОВЫЙ ПРОТОКОЛ РЕЗУЛЬТАТОВ</t>
  </si>
  <si>
    <t>Баллы
(квалификация)</t>
  </si>
  <si>
    <t>Результат
(1/4 финала)</t>
  </si>
  <si>
    <t>Время
(1/4 финала)</t>
  </si>
  <si>
    <t>Баллы
(1/4 финала)</t>
  </si>
  <si>
    <t>Место
(1/4 финала)</t>
  </si>
  <si>
    <t>Баллы
(финал)</t>
  </si>
  <si>
    <t>Результат
(полуфинал)</t>
  </si>
  <si>
    <t>Время
(полуфинал)</t>
  </si>
  <si>
    <t>Баллы
(полуфинал)</t>
  </si>
  <si>
    <t>Место
(полуфинал)</t>
  </si>
  <si>
    <t>Кубка Волгоградской области по скалолазанию (спортивная дисциплина – дуэль)</t>
  </si>
  <si>
    <t>г. Волжский, ул. XIX Партсъезда, дом 70, скалодром КСК «Эйса»</t>
  </si>
  <si>
    <t>Дата рождения</t>
  </si>
  <si>
    <t>Город</t>
  </si>
  <si>
    <t>Организация</t>
  </si>
  <si>
    <t>Женщины</t>
  </si>
  <si>
    <t>Мужчины</t>
  </si>
  <si>
    <t>б/р</t>
  </si>
  <si>
    <t>Волгоград</t>
  </si>
  <si>
    <t>Вершина</t>
  </si>
  <si>
    <t>Вагин Тимофей Константинович</t>
  </si>
  <si>
    <t>Волгоградский горный клуб</t>
  </si>
  <si>
    <t>Дурникина Екатерина Юрьевна</t>
  </si>
  <si>
    <t>Вертикаль</t>
  </si>
  <si>
    <t>ДК Царицын</t>
  </si>
  <si>
    <t>Горбунков Александр Юрьевич</t>
  </si>
  <si>
    <t>Хабибуллин Ринат Рафисович</t>
  </si>
  <si>
    <t>Алешин Дмитрий Алексеевич</t>
  </si>
  <si>
    <t>Камара Эвита Клиффордовна</t>
  </si>
  <si>
    <t>Орлова Нина Михайловна</t>
  </si>
  <si>
    <t>Время
(1/8 финала)</t>
  </si>
  <si>
    <t>Баллы
(1/8 финала)</t>
  </si>
  <si>
    <t>Зенит</t>
  </si>
  <si>
    <t>1 трасса</t>
  </si>
  <si>
    <t>2 трасса</t>
  </si>
  <si>
    <t>Сумма</t>
  </si>
  <si>
    <t>15 октября 2017 г.</t>
  </si>
  <si>
    <t>Младшие юноши (2005-2007 г.р.)</t>
  </si>
  <si>
    <t>Младшие девушки (2005-2007 г.р.)</t>
  </si>
  <si>
    <t>Волжский</t>
  </si>
  <si>
    <t>ВГК "Эйса"</t>
  </si>
  <si>
    <t>Клуб "Эйса"</t>
  </si>
  <si>
    <t>Москалев Семен Геннадиевич</t>
  </si>
  <si>
    <t>Саратов</t>
  </si>
  <si>
    <t>Дорофеева Мария Владимировна</t>
  </si>
  <si>
    <t>ДК "Царицын"</t>
  </si>
  <si>
    <t>Янова Ксения Геннадьевна</t>
  </si>
  <si>
    <t>Цаплин Александр</t>
  </si>
  <si>
    <t>Клуб Эйса</t>
  </si>
  <si>
    <t>Смирнова Анжелика</t>
  </si>
  <si>
    <t>Бондарев Егор</t>
  </si>
  <si>
    <t>Милкин Роман</t>
  </si>
  <si>
    <t>Шинкарев Матвей</t>
  </si>
  <si>
    <t>Зюзина Анна</t>
  </si>
  <si>
    <t>Крехова Вероника</t>
  </si>
  <si>
    <t>Мамедова Соня</t>
  </si>
  <si>
    <t xml:space="preserve">Вытнов Егор </t>
  </si>
  <si>
    <t>Мозговенко Андрей</t>
  </si>
  <si>
    <t>Сабирова Виктория Альбертовна</t>
  </si>
  <si>
    <t>Миколенко Александр Сергеевич</t>
  </si>
  <si>
    <t>Коковинский Владислав Сергеевич</t>
  </si>
  <si>
    <t>Васильев Александр Игореевич</t>
  </si>
  <si>
    <t>Логойдо Матвей Андреевич</t>
  </si>
  <si>
    <t>Иванов Александр Владимирович</t>
  </si>
  <si>
    <t>Овчинин Игорь Алксандрович</t>
  </si>
  <si>
    <t>21-</t>
  </si>
  <si>
    <t>26-</t>
  </si>
  <si>
    <t>Бережнов Данил</t>
  </si>
  <si>
    <t>Отпущенников Егор</t>
  </si>
  <si>
    <t>Вытнов Олег</t>
  </si>
  <si>
    <t>24+</t>
  </si>
  <si>
    <t>11-</t>
  </si>
  <si>
    <t>20-</t>
  </si>
  <si>
    <t>Скрябин Макар</t>
  </si>
  <si>
    <t>ТОР</t>
  </si>
  <si>
    <t>место</t>
  </si>
  <si>
    <t>Результат
(финала)</t>
  </si>
  <si>
    <t>Время
(финала)</t>
  </si>
  <si>
    <t>Место
(финала)</t>
  </si>
  <si>
    <t>25-</t>
  </si>
  <si>
    <t>10+</t>
  </si>
  <si>
    <t>13+</t>
  </si>
  <si>
    <t xml:space="preserve">Папикян Григор </t>
  </si>
  <si>
    <t xml:space="preserve">Сергеев Сергей </t>
  </si>
  <si>
    <t xml:space="preserve">Семенченков Данил </t>
  </si>
  <si>
    <t xml:space="preserve">Белоусов Сергей </t>
  </si>
  <si>
    <t xml:space="preserve">Гурнутин Михаил </t>
  </si>
  <si>
    <t xml:space="preserve">Мазур Степан </t>
  </si>
  <si>
    <t xml:space="preserve">Сергейчев Виктор </t>
  </si>
  <si>
    <t xml:space="preserve">Ловцова Анастасия </t>
  </si>
  <si>
    <t xml:space="preserve">Шипенко Вероника </t>
  </si>
  <si>
    <t xml:space="preserve">Авдонина Александра </t>
  </si>
  <si>
    <t xml:space="preserve">Апакова Вероника </t>
  </si>
  <si>
    <t xml:space="preserve">Рзаева Любовь </t>
  </si>
  <si>
    <t xml:space="preserve">Лымарь Мария </t>
  </si>
  <si>
    <t>14-</t>
  </si>
  <si>
    <t>11+</t>
  </si>
  <si>
    <t>Главный судья                    Князев Б.В.</t>
  </si>
  <si>
    <t>20+</t>
  </si>
  <si>
    <t>Главный секретарь              Ракова А.Д.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</si>
</sst>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F400]h:mm:ss\ AM/PM"/>
    <numFmt numFmtId="182" formatCode="[h]:mm:ss;@"/>
    <numFmt numFmtId="183" formatCode="mm:ss.0;@"/>
    <numFmt numFmtId="184" formatCode="h:mm:ss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mm:ss.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0" applyNumberFormat="1" applyFont="1" applyFill="1" applyBorder="1" applyAlignment="1">
      <alignment horizontal="center" wrapText="1"/>
    </xf>
    <xf numFmtId="0" fontId="19" fillId="24" borderId="11" xfId="0" applyFont="1" applyFill="1" applyBorder="1" applyAlignment="1">
      <alignment horizontal="center" wrapText="1"/>
    </xf>
    <xf numFmtId="0" fontId="19" fillId="24" borderId="11" xfId="0" applyNumberFormat="1" applyFont="1" applyFill="1" applyBorder="1" applyAlignment="1">
      <alignment horizontal="center" wrapText="1"/>
    </xf>
    <xf numFmtId="20" fontId="19" fillId="24" borderId="11" xfId="0" applyNumberFormat="1" applyFont="1" applyFill="1" applyBorder="1" applyAlignment="1">
      <alignment horizontal="center" wrapText="1"/>
    </xf>
    <xf numFmtId="0" fontId="19" fillId="24" borderId="11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" wrapText="1"/>
    </xf>
    <xf numFmtId="0" fontId="19" fillId="24" borderId="0" xfId="0" applyNumberFormat="1" applyFont="1" applyFill="1" applyBorder="1" applyAlignment="1">
      <alignment horizontal="center" wrapText="1"/>
    </xf>
    <xf numFmtId="0" fontId="19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12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24" borderId="11" xfId="0" applyFont="1" applyFill="1" applyBorder="1" applyAlignment="1">
      <alignment horizontal="center" wrapText="1"/>
    </xf>
    <xf numFmtId="0" fontId="18" fillId="24" borderId="11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4" fontId="19" fillId="24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2" fillId="24" borderId="13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center" wrapText="1"/>
    </xf>
    <xf numFmtId="0" fontId="18" fillId="24" borderId="13" xfId="0" applyFont="1" applyFill="1" applyBorder="1" applyAlignment="1">
      <alignment horizontal="center" wrapText="1"/>
    </xf>
    <xf numFmtId="0" fontId="19" fillId="24" borderId="13" xfId="0" applyFont="1" applyFill="1" applyBorder="1" applyAlignment="1">
      <alignment horizontal="center" wrapText="1"/>
    </xf>
    <xf numFmtId="0" fontId="18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24" borderId="17" xfId="0" applyFont="1" applyFill="1" applyBorder="1" applyAlignment="1">
      <alignment horizontal="center" wrapText="1"/>
    </xf>
    <xf numFmtId="0" fontId="19" fillId="24" borderId="17" xfId="0" applyFont="1" applyFill="1" applyBorder="1" applyAlignment="1">
      <alignment horizontal="center" wrapText="1"/>
    </xf>
    <xf numFmtId="0" fontId="19" fillId="24" borderId="18" xfId="0" applyFont="1" applyFill="1" applyBorder="1" applyAlignment="1">
      <alignment horizontal="center" wrapText="1"/>
    </xf>
    <xf numFmtId="0" fontId="18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22" fillId="24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wrapText="1"/>
    </xf>
    <xf numFmtId="0" fontId="19" fillId="24" borderId="21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wrapText="1"/>
    </xf>
    <xf numFmtId="0" fontId="19" fillId="24" borderId="20" xfId="0" applyFont="1" applyFill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24" borderId="23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20" xfId="0" applyNumberFormat="1" applyFont="1" applyFill="1" applyBorder="1" applyAlignment="1">
      <alignment horizontal="center" wrapText="1"/>
    </xf>
    <xf numFmtId="0" fontId="18" fillId="24" borderId="21" xfId="0" applyFont="1" applyFill="1" applyBorder="1" applyAlignment="1">
      <alignment horizontal="center" wrapText="1"/>
    </xf>
    <xf numFmtId="0" fontId="19" fillId="24" borderId="21" xfId="0" applyFont="1" applyFill="1" applyBorder="1" applyAlignment="1">
      <alignment horizontal="center" wrapText="1"/>
    </xf>
    <xf numFmtId="0" fontId="19" fillId="24" borderId="22" xfId="0" applyFont="1" applyFill="1" applyBorder="1" applyAlignment="1">
      <alignment horizontal="center" wrapText="1"/>
    </xf>
    <xf numFmtId="0" fontId="19" fillId="24" borderId="24" xfId="0" applyFont="1" applyFill="1" applyBorder="1" applyAlignment="1">
      <alignment horizontal="center" wrapText="1"/>
    </xf>
    <xf numFmtId="0" fontId="18" fillId="0" borderId="23" xfId="0" applyNumberFormat="1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9" fillId="24" borderId="25" xfId="0" applyFont="1" applyFill="1" applyBorder="1" applyAlignment="1">
      <alignment horizontal="center" wrapText="1"/>
    </xf>
    <xf numFmtId="0" fontId="18" fillId="24" borderId="26" xfId="0" applyNumberFormat="1" applyFont="1" applyFill="1" applyBorder="1" applyAlignment="1">
      <alignment horizontal="center" wrapText="1"/>
    </xf>
    <xf numFmtId="0" fontId="19" fillId="24" borderId="26" xfId="0" applyNumberFormat="1" applyFont="1" applyFill="1" applyBorder="1" applyAlignment="1">
      <alignment horizontal="center" wrapText="1"/>
    </xf>
    <xf numFmtId="0" fontId="19" fillId="24" borderId="27" xfId="0" applyNumberFormat="1" applyFont="1" applyFill="1" applyBorder="1" applyAlignment="1">
      <alignment horizontal="center" wrapText="1"/>
    </xf>
    <xf numFmtId="0" fontId="18" fillId="24" borderId="28" xfId="0" applyNumberFormat="1" applyFont="1" applyFill="1" applyBorder="1" applyAlignment="1">
      <alignment horizontal="center" wrapText="1"/>
    </xf>
    <xf numFmtId="0" fontId="18" fillId="24" borderId="29" xfId="0" applyFont="1" applyFill="1" applyBorder="1" applyAlignment="1">
      <alignment horizontal="center" wrapText="1"/>
    </xf>
    <xf numFmtId="0" fontId="19" fillId="24" borderId="30" xfId="0" applyFont="1" applyFill="1" applyBorder="1" applyAlignment="1">
      <alignment horizontal="center" wrapText="1"/>
    </xf>
    <xf numFmtId="0" fontId="18" fillId="24" borderId="20" xfId="0" applyNumberFormat="1" applyFont="1" applyFill="1" applyBorder="1" applyAlignment="1">
      <alignment horizontal="center" wrapText="1"/>
    </xf>
    <xf numFmtId="0" fontId="18" fillId="24" borderId="23" xfId="0" applyNumberFormat="1" applyFont="1" applyFill="1" applyBorder="1" applyAlignment="1">
      <alignment horizontal="center" wrapText="1"/>
    </xf>
    <xf numFmtId="0" fontId="19" fillId="0" borderId="27" xfId="0" applyFont="1" applyBorder="1" applyAlignment="1">
      <alignment/>
    </xf>
    <xf numFmtId="0" fontId="19" fillId="0" borderId="24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0" xfId="0" applyFont="1" applyBorder="1" applyAlignment="1">
      <alignment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8" fillId="0" borderId="23" xfId="0" applyFont="1" applyBorder="1" applyAlignment="1">
      <alignment vertical="center"/>
    </xf>
    <xf numFmtId="0" fontId="19" fillId="0" borderId="11" xfId="0" applyFont="1" applyBorder="1" applyAlignment="1">
      <alignment horizontal="center"/>
    </xf>
    <xf numFmtId="189" fontId="19" fillId="0" borderId="11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22" fillId="24" borderId="34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wrapText="1"/>
    </xf>
    <xf numFmtId="0" fontId="19" fillId="24" borderId="26" xfId="0" applyFont="1" applyFill="1" applyBorder="1" applyAlignment="1">
      <alignment horizontal="center" wrapText="1"/>
    </xf>
    <xf numFmtId="0" fontId="19" fillId="24" borderId="35" xfId="0" applyFont="1" applyFill="1" applyBorder="1" applyAlignment="1">
      <alignment horizontal="center" wrapText="1"/>
    </xf>
    <xf numFmtId="0" fontId="19" fillId="24" borderId="12" xfId="0" applyNumberFormat="1" applyFont="1" applyFill="1" applyBorder="1" applyAlignment="1">
      <alignment horizontal="center" wrapText="1"/>
    </xf>
    <xf numFmtId="0" fontId="22" fillId="24" borderId="36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19" fillId="24" borderId="35" xfId="0" applyNumberFormat="1" applyFont="1" applyFill="1" applyBorder="1" applyAlignment="1">
      <alignment horizontal="center" wrapText="1"/>
    </xf>
    <xf numFmtId="189" fontId="19" fillId="24" borderId="11" xfId="0" applyNumberFormat="1" applyFont="1" applyFill="1" applyBorder="1" applyAlignment="1">
      <alignment horizontal="center" wrapText="1"/>
    </xf>
    <xf numFmtId="189" fontId="19" fillId="0" borderId="12" xfId="0" applyNumberFormat="1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189" fontId="18" fillId="0" borderId="12" xfId="0" applyNumberFormat="1" applyFont="1" applyFill="1" applyBorder="1" applyAlignment="1">
      <alignment horizontal="center" wrapText="1"/>
    </xf>
    <xf numFmtId="189" fontId="18" fillId="0" borderId="11" xfId="0" applyNumberFormat="1" applyFont="1" applyFill="1" applyBorder="1" applyAlignment="1">
      <alignment horizontal="center" wrapText="1"/>
    </xf>
    <xf numFmtId="189" fontId="18" fillId="0" borderId="13" xfId="0" applyNumberFormat="1" applyFont="1" applyFill="1" applyBorder="1" applyAlignment="1">
      <alignment horizontal="center" wrapText="1"/>
    </xf>
    <xf numFmtId="189" fontId="18" fillId="0" borderId="31" xfId="0" applyNumberFormat="1" applyFont="1" applyFill="1" applyBorder="1" applyAlignment="1">
      <alignment horizontal="center" wrapText="1"/>
    </xf>
    <xf numFmtId="189" fontId="18" fillId="0" borderId="36" xfId="0" applyNumberFormat="1" applyFont="1" applyFill="1" applyBorder="1" applyAlignment="1">
      <alignment horizontal="center" wrapText="1"/>
    </xf>
    <xf numFmtId="189" fontId="18" fillId="0" borderId="29" xfId="0" applyNumberFormat="1" applyFont="1" applyFill="1" applyBorder="1" applyAlignment="1">
      <alignment horizontal="center" wrapText="1"/>
    </xf>
    <xf numFmtId="189" fontId="18" fillId="0" borderId="21" xfId="0" applyNumberFormat="1" applyFont="1" applyFill="1" applyBorder="1" applyAlignment="1">
      <alignment horizontal="center" wrapText="1"/>
    </xf>
    <xf numFmtId="189" fontId="18" fillId="0" borderId="20" xfId="0" applyNumberFormat="1" applyFont="1" applyFill="1" applyBorder="1" applyAlignment="1">
      <alignment horizontal="center" wrapText="1"/>
    </xf>
    <xf numFmtId="189" fontId="18" fillId="0" borderId="38" xfId="0" applyNumberFormat="1" applyFont="1" applyFill="1" applyBorder="1" applyAlignment="1">
      <alignment horizontal="center" wrapText="1"/>
    </xf>
    <xf numFmtId="189" fontId="18" fillId="24" borderId="21" xfId="0" applyNumberFormat="1" applyFont="1" applyFill="1" applyBorder="1" applyAlignment="1">
      <alignment horizontal="center" wrapText="1"/>
    </xf>
    <xf numFmtId="189" fontId="18" fillId="24" borderId="11" xfId="0" applyNumberFormat="1" applyFont="1" applyFill="1" applyBorder="1" applyAlignment="1">
      <alignment horizontal="center" wrapText="1"/>
    </xf>
    <xf numFmtId="189" fontId="19" fillId="24" borderId="21" xfId="0" applyNumberFormat="1" applyFont="1" applyFill="1" applyBorder="1" applyAlignment="1">
      <alignment horizontal="center" wrapText="1"/>
    </xf>
    <xf numFmtId="189" fontId="19" fillId="24" borderId="22" xfId="0" applyNumberFormat="1" applyFont="1" applyFill="1" applyBorder="1" applyAlignment="1">
      <alignment horizontal="center" wrapText="1"/>
    </xf>
    <xf numFmtId="189" fontId="19" fillId="24" borderId="24" xfId="0" applyNumberFormat="1" applyFont="1" applyFill="1" applyBorder="1" applyAlignment="1">
      <alignment horizontal="center" wrapText="1"/>
    </xf>
    <xf numFmtId="189" fontId="18" fillId="0" borderId="23" xfId="0" applyNumberFormat="1" applyFont="1" applyFill="1" applyBorder="1" applyAlignment="1">
      <alignment horizontal="center" wrapText="1"/>
    </xf>
    <xf numFmtId="189" fontId="18" fillId="0" borderId="20" xfId="0" applyNumberFormat="1" applyFont="1" applyBorder="1" applyAlignment="1">
      <alignment/>
    </xf>
    <xf numFmtId="189" fontId="18" fillId="0" borderId="23" xfId="0" applyNumberFormat="1" applyFont="1" applyBorder="1" applyAlignment="1">
      <alignment/>
    </xf>
    <xf numFmtId="189" fontId="18" fillId="0" borderId="12" xfId="0" applyNumberFormat="1" applyFont="1" applyBorder="1" applyAlignment="1">
      <alignment/>
    </xf>
    <xf numFmtId="189" fontId="18" fillId="0" borderId="11" xfId="0" applyNumberFormat="1" applyFont="1" applyBorder="1" applyAlignment="1">
      <alignment/>
    </xf>
    <xf numFmtId="189" fontId="18" fillId="0" borderId="13" xfId="0" applyNumberFormat="1" applyFont="1" applyBorder="1" applyAlignment="1">
      <alignment/>
    </xf>
    <xf numFmtId="189" fontId="19" fillId="0" borderId="12" xfId="0" applyNumberFormat="1" applyFont="1" applyBorder="1" applyAlignment="1">
      <alignment/>
    </xf>
    <xf numFmtId="189" fontId="19" fillId="0" borderId="11" xfId="0" applyNumberFormat="1" applyFont="1" applyBorder="1" applyAlignment="1">
      <alignment/>
    </xf>
    <xf numFmtId="47" fontId="19" fillId="24" borderId="12" xfId="0" applyNumberFormat="1" applyFont="1" applyFill="1" applyBorder="1" applyAlignment="1">
      <alignment horizontal="center" wrapText="1"/>
    </xf>
    <xf numFmtId="47" fontId="18" fillId="0" borderId="11" xfId="0" applyNumberFormat="1" applyFont="1" applyBorder="1" applyAlignment="1">
      <alignment/>
    </xf>
    <xf numFmtId="0" fontId="18" fillId="0" borderId="39" xfId="0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wrapText="1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 wrapText="1"/>
    </xf>
    <xf numFmtId="0" fontId="21" fillId="0" borderId="44" xfId="0" applyFont="1" applyBorder="1" applyAlignment="1">
      <alignment horizontal="center" wrapText="1"/>
    </xf>
    <xf numFmtId="0" fontId="19" fillId="0" borderId="11" xfId="0" applyFont="1" applyFill="1" applyBorder="1" applyAlignment="1">
      <alignment vertical="top" wrapText="1"/>
    </xf>
    <xf numFmtId="0" fontId="22" fillId="0" borderId="19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top"/>
    </xf>
    <xf numFmtId="14" fontId="19" fillId="0" borderId="0" xfId="0" applyNumberFormat="1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/>
    </xf>
    <xf numFmtId="14" fontId="19" fillId="0" borderId="11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14" fontId="19" fillId="0" borderId="11" xfId="0" applyNumberFormat="1" applyFont="1" applyBorder="1" applyAlignment="1">
      <alignment horizontal="center" vertical="top" wrapText="1"/>
    </xf>
    <xf numFmtId="14" fontId="19" fillId="0" borderId="36" xfId="0" applyNumberFormat="1" applyFont="1" applyBorder="1" applyAlignment="1">
      <alignment horizontal="center" vertical="top" wrapText="1"/>
    </xf>
    <xf numFmtId="0" fontId="19" fillId="24" borderId="36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18" fillId="24" borderId="4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2" fillId="24" borderId="34" xfId="0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32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0" fontId="21" fillId="0" borderId="33" xfId="0" applyFont="1" applyBorder="1" applyAlignment="1">
      <alignment horizontal="center"/>
    </xf>
    <xf numFmtId="0" fontId="18" fillId="24" borderId="31" xfId="0" applyFont="1" applyFill="1" applyBorder="1" applyAlignment="1">
      <alignment horizontal="center" wrapText="1"/>
    </xf>
    <xf numFmtId="0" fontId="18" fillId="24" borderId="38" xfId="0" applyFont="1" applyFill="1" applyBorder="1" applyAlignment="1">
      <alignment horizontal="center" wrapText="1"/>
    </xf>
    <xf numFmtId="0" fontId="18" fillId="24" borderId="47" xfId="0" applyFont="1" applyFill="1" applyBorder="1" applyAlignment="1">
      <alignment horizontal="center" wrapText="1"/>
    </xf>
    <xf numFmtId="0" fontId="18" fillId="24" borderId="36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center" wrapText="1"/>
    </xf>
    <xf numFmtId="189" fontId="18" fillId="24" borderId="47" xfId="0" applyNumberFormat="1" applyFont="1" applyFill="1" applyBorder="1" applyAlignment="1">
      <alignment horizontal="center" wrapText="1"/>
    </xf>
    <xf numFmtId="189" fontId="18" fillId="24" borderId="36" xfId="0" applyNumberFormat="1" applyFont="1" applyFill="1" applyBorder="1" applyAlignment="1">
      <alignment horizontal="center" wrapText="1"/>
    </xf>
    <xf numFmtId="0" fontId="18" fillId="24" borderId="38" xfId="0" applyNumberFormat="1" applyFont="1" applyFill="1" applyBorder="1" applyAlignment="1">
      <alignment horizontal="center" wrapText="1"/>
    </xf>
    <xf numFmtId="189" fontId="18" fillId="0" borderId="38" xfId="0" applyNumberFormat="1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8" xfId="0" applyFont="1" applyBorder="1" applyAlignment="1">
      <alignment vertical="center"/>
    </xf>
    <xf numFmtId="189" fontId="18" fillId="0" borderId="31" xfId="0" applyNumberFormat="1" applyFont="1" applyBorder="1" applyAlignment="1">
      <alignment/>
    </xf>
    <xf numFmtId="189" fontId="18" fillId="0" borderId="36" xfId="0" applyNumberFormat="1" applyFont="1" applyBorder="1" applyAlignment="1">
      <alignment/>
    </xf>
    <xf numFmtId="189" fontId="18" fillId="0" borderId="29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18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wrapText="1"/>
    </xf>
    <xf numFmtId="189" fontId="19" fillId="0" borderId="49" xfId="0" applyNumberFormat="1" applyFont="1" applyFill="1" applyBorder="1" applyAlignment="1">
      <alignment horizontal="center" wrapText="1"/>
    </xf>
    <xf numFmtId="0" fontId="19" fillId="0" borderId="49" xfId="0" applyNumberFormat="1" applyFont="1" applyFill="1" applyBorder="1" applyAlignment="1">
      <alignment horizontal="center" wrapText="1"/>
    </xf>
    <xf numFmtId="0" fontId="19" fillId="0" borderId="50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20" fontId="19" fillId="24" borderId="12" xfId="0" applyNumberFormat="1" applyFont="1" applyFill="1" applyBorder="1" applyAlignment="1">
      <alignment horizontal="center" wrapText="1"/>
    </xf>
    <xf numFmtId="47" fontId="19" fillId="24" borderId="26" xfId="0" applyNumberFormat="1" applyFont="1" applyFill="1" applyBorder="1" applyAlignment="1">
      <alignment horizontal="center" wrapText="1"/>
    </xf>
    <xf numFmtId="0" fontId="19" fillId="24" borderId="48" xfId="0" applyFont="1" applyFill="1" applyBorder="1" applyAlignment="1">
      <alignment horizontal="center" wrapText="1"/>
    </xf>
    <xf numFmtId="189" fontId="19" fillId="24" borderId="49" xfId="0" applyNumberFormat="1" applyFont="1" applyFill="1" applyBorder="1" applyAlignment="1">
      <alignment horizontal="center" wrapText="1"/>
    </xf>
    <xf numFmtId="0" fontId="19" fillId="24" borderId="49" xfId="0" applyFont="1" applyFill="1" applyBorder="1" applyAlignment="1">
      <alignment horizontal="center" wrapText="1"/>
    </xf>
    <xf numFmtId="0" fontId="19" fillId="24" borderId="50" xfId="0" applyFont="1" applyFill="1" applyBorder="1" applyAlignment="1">
      <alignment horizontal="center" wrapText="1"/>
    </xf>
    <xf numFmtId="20" fontId="19" fillId="24" borderId="49" xfId="0" applyNumberFormat="1" applyFont="1" applyFill="1" applyBorder="1" applyAlignment="1">
      <alignment horizontal="center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19" fillId="24" borderId="49" xfId="0" applyNumberFormat="1" applyFont="1" applyFill="1" applyBorder="1" applyAlignment="1">
      <alignment horizontal="center" wrapText="1"/>
    </xf>
    <xf numFmtId="0" fontId="19" fillId="24" borderId="51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189" fontId="19" fillId="0" borderId="49" xfId="0" applyNumberFormat="1" applyFont="1" applyFill="1" applyBorder="1" applyAlignment="1">
      <alignment horizontal="center" vertical="center" wrapText="1"/>
    </xf>
    <xf numFmtId="0" fontId="19" fillId="0" borderId="49" xfId="0" applyNumberFormat="1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47" fontId="19" fillId="0" borderId="26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wrapText="1"/>
    </xf>
    <xf numFmtId="0" fontId="18" fillId="0" borderId="26" xfId="0" applyNumberFormat="1" applyFont="1" applyFill="1" applyBorder="1" applyAlignment="1">
      <alignment horizontal="center" wrapText="1"/>
    </xf>
    <xf numFmtId="0" fontId="18" fillId="0" borderId="35" xfId="0" applyNumberFormat="1" applyFont="1" applyFill="1" applyBorder="1" applyAlignment="1">
      <alignment horizontal="center" wrapText="1"/>
    </xf>
    <xf numFmtId="0" fontId="19" fillId="0" borderId="49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19" fillId="24" borderId="47" xfId="0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48" xfId="0" applyFont="1" applyFill="1" applyBorder="1" applyAlignment="1">
      <alignment horizontal="center" vertical="center" wrapText="1"/>
    </xf>
    <xf numFmtId="0" fontId="18" fillId="24" borderId="49" xfId="0" applyFont="1" applyFill="1" applyBorder="1" applyAlignment="1">
      <alignment horizontal="center" wrapText="1"/>
    </xf>
    <xf numFmtId="0" fontId="18" fillId="0" borderId="49" xfId="0" applyNumberFormat="1" applyFont="1" applyFill="1" applyBorder="1" applyAlignment="1">
      <alignment horizontal="center" wrapText="1"/>
    </xf>
    <xf numFmtId="189" fontId="18" fillId="0" borderId="49" xfId="0" applyNumberFormat="1" applyFont="1" applyFill="1" applyBorder="1" applyAlignment="1">
      <alignment horizontal="center" wrapText="1"/>
    </xf>
    <xf numFmtId="0" fontId="18" fillId="0" borderId="50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24" borderId="12" xfId="0" applyNumberFormat="1" applyFont="1" applyFill="1" applyBorder="1" applyAlignment="1">
      <alignment horizontal="center" wrapText="1"/>
    </xf>
    <xf numFmtId="0" fontId="22" fillId="0" borderId="26" xfId="0" applyFont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wrapText="1"/>
    </xf>
    <xf numFmtId="0" fontId="18" fillId="24" borderId="26" xfId="0" applyFont="1" applyFill="1" applyBorder="1" applyAlignment="1">
      <alignment horizontal="center" wrapText="1"/>
    </xf>
    <xf numFmtId="0" fontId="18" fillId="24" borderId="35" xfId="0" applyFont="1" applyFill="1" applyBorder="1" applyAlignment="1">
      <alignment horizontal="center" wrapText="1"/>
    </xf>
    <xf numFmtId="0" fontId="18" fillId="24" borderId="48" xfId="0" applyFont="1" applyFill="1" applyBorder="1" applyAlignment="1">
      <alignment horizontal="center" wrapText="1"/>
    </xf>
    <xf numFmtId="0" fontId="18" fillId="0" borderId="49" xfId="0" applyFont="1" applyFill="1" applyBorder="1" applyAlignment="1">
      <alignment horizontal="center" wrapText="1"/>
    </xf>
    <xf numFmtId="189" fontId="18" fillId="24" borderId="49" xfId="0" applyNumberFormat="1" applyFont="1" applyFill="1" applyBorder="1" applyAlignment="1">
      <alignment horizontal="center" wrapText="1"/>
    </xf>
    <xf numFmtId="0" fontId="18" fillId="24" borderId="50" xfId="0" applyFont="1" applyFill="1" applyBorder="1" applyAlignment="1">
      <alignment horizontal="center" wrapText="1"/>
    </xf>
    <xf numFmtId="0" fontId="18" fillId="0" borderId="35" xfId="0" applyFont="1" applyBorder="1" applyAlignment="1">
      <alignment horizontal="center"/>
    </xf>
    <xf numFmtId="0" fontId="18" fillId="0" borderId="35" xfId="0" applyFont="1" applyBorder="1" applyAlignment="1">
      <alignment/>
    </xf>
    <xf numFmtId="0" fontId="18" fillId="24" borderId="49" xfId="0" applyNumberFormat="1" applyFont="1" applyFill="1" applyBorder="1" applyAlignment="1">
      <alignment horizontal="center" wrapText="1"/>
    </xf>
    <xf numFmtId="189" fontId="18" fillId="0" borderId="49" xfId="0" applyNumberFormat="1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26" xfId="0" applyFont="1" applyBorder="1" applyAlignment="1">
      <alignment/>
    </xf>
    <xf numFmtId="47" fontId="18" fillId="0" borderId="26" xfId="0" applyNumberFormat="1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49" xfId="0" applyFont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2" xfId="0" applyNumberFormat="1" applyFont="1" applyFill="1" applyBorder="1" applyAlignment="1">
      <alignment horizontal="center" vertical="center" wrapText="1"/>
    </xf>
    <xf numFmtId="189" fontId="18" fillId="0" borderId="11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1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189" fontId="18" fillId="24" borderId="11" xfId="0" applyNumberFormat="1" applyFont="1" applyFill="1" applyBorder="1" applyAlignment="1">
      <alignment horizontal="center" vertical="center" wrapText="1"/>
    </xf>
    <xf numFmtId="189" fontId="18" fillId="0" borderId="11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49" xfId="0" applyNumberFormat="1" applyFont="1" applyFill="1" applyBorder="1" applyAlignment="1">
      <alignment horizontal="center" vertical="center" wrapText="1"/>
    </xf>
    <xf numFmtId="189" fontId="18" fillId="0" borderId="49" xfId="0" applyNumberFormat="1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48" xfId="0" applyFont="1" applyFill="1" applyBorder="1" applyAlignment="1">
      <alignment horizontal="center" vertical="center" wrapText="1"/>
    </xf>
    <xf numFmtId="0" fontId="18" fillId="24" borderId="49" xfId="0" applyFont="1" applyFill="1" applyBorder="1" applyAlignment="1">
      <alignment horizontal="center" vertical="center" wrapText="1"/>
    </xf>
    <xf numFmtId="0" fontId="18" fillId="24" borderId="49" xfId="0" applyNumberFormat="1" applyFont="1" applyFill="1" applyBorder="1" applyAlignment="1">
      <alignment horizontal="center" vertical="center" wrapText="1"/>
    </xf>
    <xf numFmtId="189" fontId="18" fillId="24" borderId="49" xfId="0" applyNumberFormat="1" applyFont="1" applyFill="1" applyBorder="1" applyAlignment="1">
      <alignment horizontal="center" vertical="center" wrapText="1"/>
    </xf>
    <xf numFmtId="189" fontId="18" fillId="0" borderId="49" xfId="0" applyNumberFormat="1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26" sqref="Q26"/>
    </sheetView>
  </sheetViews>
  <sheetFormatPr defaultColWidth="9.140625" defaultRowHeight="15"/>
  <cols>
    <col min="1" max="1" width="5.28125" style="8" customWidth="1"/>
    <col min="2" max="2" width="24.28125" style="8" customWidth="1"/>
    <col min="3" max="3" width="15.7109375" style="8" customWidth="1"/>
    <col min="4" max="4" width="9.140625" style="8" customWidth="1"/>
    <col min="5" max="5" width="12.7109375" style="8" customWidth="1"/>
    <col min="6" max="6" width="14.421875" style="8" customWidth="1"/>
    <col min="7" max="7" width="15.421875" style="8" customWidth="1"/>
    <col min="8" max="8" width="16.00390625" style="8" customWidth="1"/>
    <col min="9" max="9" width="16.8515625" style="8" hidden="1" customWidth="1"/>
    <col min="10" max="10" width="16.57421875" style="8" customWidth="1"/>
    <col min="11" max="12" width="13.57421875" style="8" customWidth="1"/>
    <col min="13" max="13" width="13.57421875" style="8" hidden="1" customWidth="1"/>
    <col min="14" max="14" width="13.421875" style="8" customWidth="1"/>
    <col min="15" max="15" width="13.421875" style="8" hidden="1" customWidth="1"/>
    <col min="16" max="16" width="13.421875" style="8" customWidth="1"/>
    <col min="17" max="17" width="12.28125" style="8" customWidth="1"/>
    <col min="18" max="18" width="14.140625" style="8" hidden="1" customWidth="1"/>
    <col min="19" max="19" width="13.00390625" style="8" customWidth="1"/>
    <col min="20" max="20" width="12.00390625" style="8" customWidth="1"/>
    <col min="21" max="21" width="12.57421875" style="8" customWidth="1"/>
    <col min="22" max="22" width="10.00390625" style="8" hidden="1" customWidth="1"/>
    <col min="23" max="23" width="10.421875" style="8" customWidth="1"/>
    <col min="24" max="16384" width="9.140625" style="3" customWidth="1"/>
  </cols>
  <sheetData>
    <row r="1" spans="1:26" ht="22.5" customHeight="1">
      <c r="A1" s="3"/>
      <c r="B1" s="30"/>
      <c r="C1" s="307" t="s">
        <v>19</v>
      </c>
      <c r="D1" s="307"/>
      <c r="E1" s="307"/>
      <c r="F1" s="307"/>
      <c r="G1" s="307"/>
      <c r="H1" s="307"/>
      <c r="I1" s="307"/>
      <c r="J1" s="307"/>
      <c r="K1" s="1"/>
      <c r="L1" s="1"/>
      <c r="M1" s="1"/>
      <c r="N1" s="1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</row>
    <row r="2" spans="1:26" ht="15" customHeight="1">
      <c r="A2" s="3"/>
      <c r="B2" s="31"/>
      <c r="C2" s="247" t="s">
        <v>20</v>
      </c>
      <c r="D2" s="247"/>
      <c r="E2" s="247"/>
      <c r="F2" s="247"/>
      <c r="G2" s="247"/>
      <c r="H2" s="247"/>
      <c r="I2" s="247"/>
      <c r="J2" s="247"/>
      <c r="K2" s="2"/>
      <c r="L2" s="2"/>
      <c r="M2" s="2"/>
      <c r="N2" s="2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</row>
    <row r="3" spans="1:26" ht="14.25" customHeight="1">
      <c r="A3" s="3"/>
      <c r="B3" s="32"/>
      <c r="C3" s="248" t="s">
        <v>45</v>
      </c>
      <c r="D3" s="248"/>
      <c r="E3" s="248"/>
      <c r="F3" s="248"/>
      <c r="G3" s="248"/>
      <c r="H3" s="248"/>
      <c r="I3" s="248"/>
      <c r="J3" s="248"/>
      <c r="K3" s="5"/>
      <c r="L3" s="5"/>
      <c r="M3" s="5"/>
      <c r="N3" s="5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5"/>
    </row>
    <row r="4" spans="1:26" ht="6" customHeight="1">
      <c r="A4" s="6"/>
      <c r="B4" s="6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6"/>
      <c r="X4" s="5"/>
      <c r="Y4" s="5"/>
      <c r="Z4" s="5"/>
    </row>
    <row r="5" spans="2:26" ht="14.25" customHeight="1">
      <c r="B5" s="9"/>
      <c r="C5" s="9"/>
      <c r="D5" s="183" t="s">
        <v>8</v>
      </c>
      <c r="E5" s="183"/>
      <c r="F5" s="183"/>
      <c r="G5" s="183"/>
      <c r="H5" s="9"/>
      <c r="I5" s="9"/>
      <c r="J5" s="9"/>
      <c r="K5" s="9"/>
      <c r="L5" s="9"/>
      <c r="M5" s="9"/>
      <c r="N5" s="9"/>
      <c r="O5" s="4"/>
      <c r="P5" s="4"/>
      <c r="Q5" s="4"/>
      <c r="R5" s="4"/>
      <c r="S5" s="4"/>
      <c r="T5" s="4"/>
      <c r="U5" s="4"/>
      <c r="V5" s="4"/>
      <c r="W5" s="4"/>
      <c r="X5" s="5"/>
      <c r="Y5" s="5"/>
      <c r="Z5" s="5"/>
    </row>
    <row r="6" spans="3:26" ht="14.25" customHeight="1">
      <c r="C6" s="4"/>
      <c r="D6" s="4"/>
      <c r="E6" s="4"/>
      <c r="F6" s="10" t="s">
        <v>25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/>
      <c r="Y6" s="5"/>
      <c r="Z6" s="5"/>
    </row>
    <row r="7" spans="1:23" ht="15.75" thickBot="1">
      <c r="A7" s="11"/>
      <c r="B7" s="11"/>
      <c r="C7" s="12"/>
      <c r="D7" s="12"/>
      <c r="E7" s="13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</row>
    <row r="8" spans="1:23" s="17" customFormat="1" ht="26.25" thickTop="1">
      <c r="A8" s="14" t="s">
        <v>84</v>
      </c>
      <c r="B8" s="15" t="s">
        <v>0</v>
      </c>
      <c r="C8" s="15" t="s">
        <v>21</v>
      </c>
      <c r="D8" s="15" t="s">
        <v>1</v>
      </c>
      <c r="E8" s="15" t="s">
        <v>22</v>
      </c>
      <c r="F8" s="109" t="s">
        <v>23</v>
      </c>
      <c r="G8" s="111" t="s">
        <v>2</v>
      </c>
      <c r="H8" s="112" t="s">
        <v>3</v>
      </c>
      <c r="I8" s="112" t="s">
        <v>9</v>
      </c>
      <c r="J8" s="113" t="s">
        <v>4</v>
      </c>
      <c r="K8" s="227" t="s">
        <v>10</v>
      </c>
      <c r="L8" s="112" t="s">
        <v>11</v>
      </c>
      <c r="M8" s="112" t="s">
        <v>12</v>
      </c>
      <c r="N8" s="228" t="s">
        <v>13</v>
      </c>
      <c r="O8" s="112" t="s">
        <v>12</v>
      </c>
      <c r="P8" s="111" t="s">
        <v>15</v>
      </c>
      <c r="Q8" s="112" t="s">
        <v>16</v>
      </c>
      <c r="R8" s="112" t="s">
        <v>17</v>
      </c>
      <c r="S8" s="113" t="s">
        <v>18</v>
      </c>
      <c r="T8" s="227" t="s">
        <v>5</v>
      </c>
      <c r="U8" s="112" t="s">
        <v>6</v>
      </c>
      <c r="V8" s="112" t="s">
        <v>14</v>
      </c>
      <c r="W8" s="113" t="s">
        <v>7</v>
      </c>
    </row>
    <row r="9" spans="1:23" ht="30">
      <c r="A9" s="45">
        <v>1</v>
      </c>
      <c r="B9" s="19" t="s">
        <v>51</v>
      </c>
      <c r="C9" s="43">
        <v>30525</v>
      </c>
      <c r="D9" s="42">
        <v>1</v>
      </c>
      <c r="E9" s="42" t="s">
        <v>27</v>
      </c>
      <c r="F9" s="69" t="s">
        <v>30</v>
      </c>
      <c r="G9" s="114" t="s">
        <v>83</v>
      </c>
      <c r="H9" s="108">
        <v>0.0006320601851851853</v>
      </c>
      <c r="I9" s="21"/>
      <c r="J9" s="115">
        <v>1</v>
      </c>
      <c r="K9" s="110" t="s">
        <v>83</v>
      </c>
      <c r="L9" s="108">
        <v>0.0004515046296296296</v>
      </c>
      <c r="M9" s="20"/>
      <c r="N9" s="115">
        <v>2</v>
      </c>
      <c r="O9" s="20"/>
      <c r="P9" s="153" t="s">
        <v>83</v>
      </c>
      <c r="Q9" s="124">
        <v>0.000374537037037037</v>
      </c>
      <c r="R9" s="22"/>
      <c r="S9" s="115">
        <v>1</v>
      </c>
      <c r="T9" s="118" t="s">
        <v>83</v>
      </c>
      <c r="U9" s="124">
        <v>0.0003430555555555556</v>
      </c>
      <c r="V9" s="23"/>
      <c r="W9" s="123">
        <v>1</v>
      </c>
    </row>
    <row r="10" spans="1:23" ht="29.25" customHeight="1">
      <c r="A10" s="45">
        <v>2</v>
      </c>
      <c r="B10" s="19" t="s">
        <v>34</v>
      </c>
      <c r="C10" s="43">
        <v>30861</v>
      </c>
      <c r="D10" s="42" t="s">
        <v>26</v>
      </c>
      <c r="E10" s="42" t="s">
        <v>27</v>
      </c>
      <c r="F10" s="69" t="s">
        <v>30</v>
      </c>
      <c r="G10" s="114" t="s">
        <v>83</v>
      </c>
      <c r="H10" s="108">
        <v>0.0007788194444444444</v>
      </c>
      <c r="I10" s="21"/>
      <c r="J10" s="115">
        <v>4</v>
      </c>
      <c r="K10" s="110" t="s">
        <v>83</v>
      </c>
      <c r="L10" s="108">
        <v>0.00040474537037037036</v>
      </c>
      <c r="M10" s="20"/>
      <c r="N10" s="115">
        <v>1</v>
      </c>
      <c r="O10" s="20"/>
      <c r="P10" s="153" t="s">
        <v>83</v>
      </c>
      <c r="Q10" s="124">
        <v>0.0003981481481481482</v>
      </c>
      <c r="R10" s="22"/>
      <c r="S10" s="115">
        <v>2</v>
      </c>
      <c r="T10" s="118" t="s">
        <v>83</v>
      </c>
      <c r="U10" s="124">
        <v>0.00037025462962962967</v>
      </c>
      <c r="V10" s="23"/>
      <c r="W10" s="123">
        <v>2</v>
      </c>
    </row>
    <row r="11" spans="1:23" ht="30">
      <c r="A11" s="45">
        <v>3</v>
      </c>
      <c r="B11" s="19" t="s">
        <v>72</v>
      </c>
      <c r="C11" s="43">
        <v>32139</v>
      </c>
      <c r="D11" s="42">
        <v>2</v>
      </c>
      <c r="E11" s="42" t="s">
        <v>27</v>
      </c>
      <c r="F11" s="69" t="s">
        <v>30</v>
      </c>
      <c r="G11" s="114" t="s">
        <v>83</v>
      </c>
      <c r="H11" s="108">
        <v>0.0006515046296296296</v>
      </c>
      <c r="I11" s="21"/>
      <c r="J11" s="115">
        <v>2</v>
      </c>
      <c r="K11" s="110" t="s">
        <v>83</v>
      </c>
      <c r="L11" s="108">
        <v>0.0005349537037037037</v>
      </c>
      <c r="M11" s="20"/>
      <c r="N11" s="115">
        <v>4</v>
      </c>
      <c r="O11" s="20"/>
      <c r="P11" s="153" t="s">
        <v>83</v>
      </c>
      <c r="Q11" s="124">
        <v>0.00043240740740740745</v>
      </c>
      <c r="R11" s="22"/>
      <c r="S11" s="115">
        <v>3</v>
      </c>
      <c r="T11" s="118" t="s">
        <v>83</v>
      </c>
      <c r="U11" s="124">
        <v>0.00042060185185185185</v>
      </c>
      <c r="V11" s="23"/>
      <c r="W11" s="123">
        <v>3</v>
      </c>
    </row>
    <row r="12" spans="1:23" ht="30">
      <c r="A12" s="45">
        <v>4</v>
      </c>
      <c r="B12" s="19" t="s">
        <v>71</v>
      </c>
      <c r="C12" s="43">
        <v>32640</v>
      </c>
      <c r="D12" s="42" t="s">
        <v>26</v>
      </c>
      <c r="E12" s="42" t="s">
        <v>48</v>
      </c>
      <c r="F12" s="69" t="s">
        <v>49</v>
      </c>
      <c r="G12" s="114" t="s">
        <v>83</v>
      </c>
      <c r="H12" s="108">
        <v>0.0007083333333333334</v>
      </c>
      <c r="I12" s="21"/>
      <c r="J12" s="115">
        <v>3</v>
      </c>
      <c r="K12" s="110" t="s">
        <v>83</v>
      </c>
      <c r="L12" s="108">
        <v>0.0005267361111111111</v>
      </c>
      <c r="M12" s="20"/>
      <c r="N12" s="115">
        <v>3</v>
      </c>
      <c r="O12" s="20"/>
      <c r="P12" s="52" t="s">
        <v>83</v>
      </c>
      <c r="Q12" s="124">
        <v>0.0005422453703703703</v>
      </c>
      <c r="R12" s="22"/>
      <c r="S12" s="115">
        <v>4</v>
      </c>
      <c r="T12" s="118" t="s">
        <v>83</v>
      </c>
      <c r="U12" s="124">
        <v>0.0004652777777777778</v>
      </c>
      <c r="V12" s="23"/>
      <c r="W12" s="123">
        <v>4</v>
      </c>
    </row>
    <row r="13" spans="1:23" ht="30">
      <c r="A13" s="45">
        <v>5</v>
      </c>
      <c r="B13" s="19" t="s">
        <v>35</v>
      </c>
      <c r="C13" s="43">
        <v>35502</v>
      </c>
      <c r="D13" s="42" t="s">
        <v>26</v>
      </c>
      <c r="E13" s="43" t="s">
        <v>27</v>
      </c>
      <c r="F13" s="69" t="s">
        <v>30</v>
      </c>
      <c r="G13" s="114" t="s">
        <v>83</v>
      </c>
      <c r="H13" s="108">
        <v>0.001185300925925926</v>
      </c>
      <c r="I13" s="21"/>
      <c r="J13" s="115">
        <v>6</v>
      </c>
      <c r="K13" s="110" t="s">
        <v>83</v>
      </c>
      <c r="L13" s="108">
        <v>0.0005938657407407408</v>
      </c>
      <c r="M13" s="20"/>
      <c r="N13" s="115">
        <v>5</v>
      </c>
      <c r="O13" s="20"/>
      <c r="P13" s="52"/>
      <c r="Q13" s="124"/>
      <c r="R13" s="22"/>
      <c r="S13" s="117"/>
      <c r="T13" s="52"/>
      <c r="U13" s="124"/>
      <c r="V13" s="24"/>
      <c r="W13" s="117"/>
    </row>
    <row r="14" spans="1:23" ht="30">
      <c r="A14" s="45">
        <v>6</v>
      </c>
      <c r="B14" s="19" t="s">
        <v>29</v>
      </c>
      <c r="C14" s="43">
        <v>33812</v>
      </c>
      <c r="D14" s="42" t="s">
        <v>26</v>
      </c>
      <c r="E14" s="42" t="s">
        <v>27</v>
      </c>
      <c r="F14" s="69" t="s">
        <v>28</v>
      </c>
      <c r="G14" s="114" t="s">
        <v>83</v>
      </c>
      <c r="H14" s="108">
        <v>0.0013704861111111112</v>
      </c>
      <c r="I14" s="21"/>
      <c r="J14" s="115">
        <v>7</v>
      </c>
      <c r="K14" s="110" t="s">
        <v>83</v>
      </c>
      <c r="L14" s="108">
        <v>0.0006052083333333334</v>
      </c>
      <c r="M14" s="20"/>
      <c r="N14" s="115">
        <v>6</v>
      </c>
      <c r="O14" s="20"/>
      <c r="P14" s="52"/>
      <c r="Q14" s="124"/>
      <c r="R14" s="22"/>
      <c r="S14" s="117"/>
      <c r="T14" s="52"/>
      <c r="U14" s="124"/>
      <c r="V14" s="24"/>
      <c r="W14" s="117"/>
    </row>
    <row r="15" spans="1:23" ht="30">
      <c r="A15" s="45">
        <v>7</v>
      </c>
      <c r="B15" s="19" t="s">
        <v>36</v>
      </c>
      <c r="C15" s="43">
        <v>33386</v>
      </c>
      <c r="D15" s="42" t="s">
        <v>26</v>
      </c>
      <c r="E15" s="42" t="s">
        <v>27</v>
      </c>
      <c r="F15" s="69" t="s">
        <v>30</v>
      </c>
      <c r="G15" s="114" t="s">
        <v>83</v>
      </c>
      <c r="H15" s="108">
        <v>0.0008461805555555554</v>
      </c>
      <c r="I15" s="21"/>
      <c r="J15" s="115">
        <v>5</v>
      </c>
      <c r="K15" s="110" t="s">
        <v>83</v>
      </c>
      <c r="L15" s="108">
        <v>0.0007318287037037037</v>
      </c>
      <c r="M15" s="20"/>
      <c r="N15" s="115">
        <v>7</v>
      </c>
      <c r="O15" s="20"/>
      <c r="P15" s="52"/>
      <c r="Q15" s="124"/>
      <c r="R15" s="22"/>
      <c r="S15" s="117"/>
      <c r="T15" s="52"/>
      <c r="U15" s="124"/>
      <c r="V15" s="24"/>
      <c r="W15" s="117"/>
    </row>
    <row r="16" spans="1:23" ht="30">
      <c r="A16" s="45">
        <v>8</v>
      </c>
      <c r="B16" s="19" t="s">
        <v>70</v>
      </c>
      <c r="C16" s="43">
        <v>31814</v>
      </c>
      <c r="D16" s="42" t="s">
        <v>26</v>
      </c>
      <c r="E16" s="42" t="s">
        <v>27</v>
      </c>
      <c r="F16" s="69" t="s">
        <v>30</v>
      </c>
      <c r="G16" s="114">
        <v>26</v>
      </c>
      <c r="H16" s="108"/>
      <c r="I16" s="21"/>
      <c r="J16" s="115">
        <v>8</v>
      </c>
      <c r="K16" s="110">
        <v>10</v>
      </c>
      <c r="L16" s="108"/>
      <c r="M16" s="20"/>
      <c r="N16" s="115">
        <v>8</v>
      </c>
      <c r="O16" s="20"/>
      <c r="P16" s="52"/>
      <c r="Q16" s="124"/>
      <c r="R16" s="22"/>
      <c r="S16" s="117"/>
      <c r="T16" s="52"/>
      <c r="U16" s="124"/>
      <c r="V16" s="24"/>
      <c r="W16" s="117"/>
    </row>
    <row r="17" spans="1:23" ht="30">
      <c r="A17" s="45">
        <v>9</v>
      </c>
      <c r="B17" s="25" t="s">
        <v>69</v>
      </c>
      <c r="C17" s="44">
        <v>36745</v>
      </c>
      <c r="D17" s="41" t="s">
        <v>26</v>
      </c>
      <c r="E17" s="41" t="s">
        <v>27</v>
      </c>
      <c r="F17" s="70" t="s">
        <v>30</v>
      </c>
      <c r="G17" s="114">
        <v>21</v>
      </c>
      <c r="H17" s="108"/>
      <c r="I17" s="21"/>
      <c r="J17" s="115">
        <v>9</v>
      </c>
      <c r="K17" s="52"/>
      <c r="L17" s="124"/>
      <c r="M17" s="22"/>
      <c r="N17" s="117"/>
      <c r="O17" s="22"/>
      <c r="P17" s="52"/>
      <c r="Q17" s="124"/>
      <c r="R17" s="22"/>
      <c r="S17" s="117"/>
      <c r="T17" s="52"/>
      <c r="U17" s="124"/>
      <c r="V17" s="24"/>
      <c r="W17" s="117"/>
    </row>
    <row r="18" spans="1:23" ht="30">
      <c r="A18" s="45">
        <v>10</v>
      </c>
      <c r="B18" s="19" t="s">
        <v>68</v>
      </c>
      <c r="C18" s="43">
        <v>35964</v>
      </c>
      <c r="D18" s="42" t="s">
        <v>26</v>
      </c>
      <c r="E18" s="42" t="s">
        <v>48</v>
      </c>
      <c r="F18" s="69" t="s">
        <v>50</v>
      </c>
      <c r="G18" s="116">
        <v>15</v>
      </c>
      <c r="H18" s="108"/>
      <c r="I18" s="23"/>
      <c r="J18" s="117">
        <v>10</v>
      </c>
      <c r="K18" s="52"/>
      <c r="L18" s="124"/>
      <c r="M18" s="22"/>
      <c r="N18" s="117"/>
      <c r="O18" s="22"/>
      <c r="P18" s="52"/>
      <c r="Q18" s="124"/>
      <c r="R18" s="22"/>
      <c r="S18" s="117"/>
      <c r="T18" s="52"/>
      <c r="U18" s="124"/>
      <c r="V18" s="24"/>
      <c r="W18" s="117"/>
    </row>
    <row r="19" spans="1:23" ht="30.75" thickBot="1">
      <c r="A19" s="45">
        <v>11</v>
      </c>
      <c r="B19" s="19" t="s">
        <v>73</v>
      </c>
      <c r="C19" s="43">
        <v>32869</v>
      </c>
      <c r="D19" s="42" t="s">
        <v>26</v>
      </c>
      <c r="E19" s="42" t="s">
        <v>27</v>
      </c>
      <c r="F19" s="69" t="s">
        <v>32</v>
      </c>
      <c r="G19" s="222">
        <v>12</v>
      </c>
      <c r="H19" s="216"/>
      <c r="I19" s="229"/>
      <c r="J19" s="225">
        <v>11</v>
      </c>
      <c r="K19" s="230"/>
      <c r="L19" s="223"/>
      <c r="M19" s="224"/>
      <c r="N19" s="225"/>
      <c r="O19" s="224"/>
      <c r="P19" s="230"/>
      <c r="Q19" s="223"/>
      <c r="R19" s="224"/>
      <c r="S19" s="225"/>
      <c r="T19" s="230"/>
      <c r="U19" s="223"/>
      <c r="V19" s="226"/>
      <c r="W19" s="225"/>
    </row>
    <row r="20" spans="8:21" ht="15.75" thickTop="1">
      <c r="H20" s="28"/>
      <c r="Q20" s="29"/>
      <c r="U20" s="29"/>
    </row>
    <row r="21" spans="8:21" ht="15">
      <c r="H21" s="28"/>
      <c r="Q21" s="29"/>
      <c r="U21" s="29"/>
    </row>
    <row r="22" spans="3:21" ht="15">
      <c r="C22" s="3" t="s">
        <v>106</v>
      </c>
      <c r="H22" s="28"/>
      <c r="Q22" s="29"/>
      <c r="U22" s="29"/>
    </row>
    <row r="23" spans="8:21" ht="15">
      <c r="H23" s="28"/>
      <c r="Q23" s="29"/>
      <c r="U23" s="29"/>
    </row>
    <row r="24" spans="3:21" ht="15">
      <c r="C24" s="3" t="s">
        <v>108</v>
      </c>
      <c r="H24" s="28"/>
      <c r="Q24" s="29"/>
      <c r="U24" s="29"/>
    </row>
    <row r="25" spans="3:8" ht="15">
      <c r="C25" s="32"/>
      <c r="D25" s="32"/>
      <c r="E25" s="32"/>
      <c r="F25" s="32"/>
      <c r="G25" s="32"/>
      <c r="H25" s="32"/>
    </row>
    <row r="26" spans="3:8" ht="15">
      <c r="C26" s="32"/>
      <c r="D26" s="32"/>
      <c r="E26" s="32"/>
      <c r="F26" s="32"/>
      <c r="G26" s="32"/>
      <c r="H26" s="32"/>
    </row>
    <row r="27" spans="3:8" ht="15">
      <c r="C27" s="32"/>
      <c r="D27" s="32"/>
      <c r="E27" s="32"/>
      <c r="F27" s="32"/>
      <c r="G27" s="32"/>
      <c r="H27" s="32"/>
    </row>
  </sheetData>
  <sheetProtection/>
  <mergeCells count="4">
    <mergeCell ref="C1:J1"/>
    <mergeCell ref="C2:J2"/>
    <mergeCell ref="C3:J3"/>
    <mergeCell ref="D5:G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T23" sqref="T23"/>
    </sheetView>
  </sheetViews>
  <sheetFormatPr defaultColWidth="9.140625" defaultRowHeight="15"/>
  <cols>
    <col min="1" max="1" width="5.28125" style="8" customWidth="1"/>
    <col min="2" max="2" width="24.28125" style="8" customWidth="1"/>
    <col min="3" max="3" width="15.7109375" style="8" customWidth="1"/>
    <col min="4" max="4" width="9.140625" style="8" customWidth="1"/>
    <col min="5" max="5" width="11.28125" style="8" customWidth="1"/>
    <col min="6" max="6" width="14.8515625" style="8" customWidth="1"/>
    <col min="7" max="7" width="15.421875" style="8" customWidth="1"/>
    <col min="8" max="8" width="16.00390625" style="8" customWidth="1"/>
    <col min="9" max="9" width="16.8515625" style="8" hidden="1" customWidth="1"/>
    <col min="10" max="10" width="16.57421875" style="8" customWidth="1"/>
    <col min="11" max="11" width="16.57421875" style="8" hidden="1" customWidth="1"/>
    <col min="12" max="12" width="13.57421875" style="8" hidden="1" customWidth="1"/>
    <col min="13" max="13" width="13.421875" style="8" hidden="1" customWidth="1"/>
    <col min="14" max="14" width="13.421875" style="8" customWidth="1"/>
    <col min="15" max="15" width="12.28125" style="8" customWidth="1"/>
    <col min="16" max="16" width="14.140625" style="8" hidden="1" customWidth="1"/>
    <col min="17" max="17" width="13.00390625" style="8" customWidth="1"/>
    <col min="18" max="18" width="10.00390625" style="8" hidden="1" customWidth="1"/>
    <col min="19" max="19" width="14.140625" style="8" hidden="1" customWidth="1"/>
    <col min="20" max="20" width="12.00390625" style="8" customWidth="1"/>
    <col min="21" max="21" width="12.57421875" style="8" customWidth="1"/>
    <col min="22" max="22" width="10.00390625" style="8" hidden="1" customWidth="1"/>
    <col min="23" max="23" width="10.421875" style="8" customWidth="1"/>
    <col min="24" max="16384" width="9.140625" style="3" customWidth="1"/>
  </cols>
  <sheetData>
    <row r="1" spans="1:23" ht="21" customHeight="1">
      <c r="A1" s="3"/>
      <c r="B1" s="30"/>
      <c r="C1" s="307" t="s">
        <v>19</v>
      </c>
      <c r="D1" s="307"/>
      <c r="E1" s="307"/>
      <c r="F1" s="307"/>
      <c r="G1" s="307"/>
      <c r="H1" s="307"/>
      <c r="I1" s="307"/>
      <c r="J1" s="307"/>
      <c r="K1" s="1"/>
      <c r="L1" s="1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customHeight="1">
      <c r="A2" s="3"/>
      <c r="B2" s="31"/>
      <c r="C2" s="247" t="s">
        <v>20</v>
      </c>
      <c r="D2" s="247"/>
      <c r="E2" s="247"/>
      <c r="F2" s="247"/>
      <c r="G2" s="247"/>
      <c r="H2" s="247"/>
      <c r="I2" s="247"/>
      <c r="J2" s="247"/>
      <c r="K2" s="2"/>
      <c r="L2" s="2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4.25" customHeight="1">
      <c r="A3" s="3"/>
      <c r="B3" s="32"/>
      <c r="C3" s="248" t="s">
        <v>45</v>
      </c>
      <c r="D3" s="248"/>
      <c r="E3" s="248"/>
      <c r="F3" s="248"/>
      <c r="G3" s="248"/>
      <c r="H3" s="248"/>
      <c r="I3" s="248"/>
      <c r="J3" s="248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4.5" customHeight="1">
      <c r="A4" s="6"/>
      <c r="B4" s="6"/>
      <c r="C4" s="7"/>
      <c r="D4" s="5"/>
      <c r="E4" s="5"/>
      <c r="F4" s="5"/>
      <c r="G4" s="5"/>
      <c r="H4" s="5"/>
      <c r="I4" s="5"/>
      <c r="J4" s="5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6"/>
    </row>
    <row r="5" spans="2:23" ht="14.25" customHeight="1">
      <c r="B5" s="9"/>
      <c r="C5" s="9"/>
      <c r="D5" s="183" t="s">
        <v>8</v>
      </c>
      <c r="E5" s="183"/>
      <c r="F5" s="183"/>
      <c r="G5" s="183"/>
      <c r="H5" s="9"/>
      <c r="I5" s="9"/>
      <c r="J5" s="9"/>
      <c r="K5" s="9"/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3:23" ht="14.25" customHeight="1">
      <c r="C6" s="4"/>
      <c r="D6" s="4"/>
      <c r="E6" s="4"/>
      <c r="F6" s="10" t="s">
        <v>24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5" ht="15.75" thickBot="1">
      <c r="A7" s="11"/>
      <c r="B7" s="11"/>
      <c r="C7" s="12"/>
      <c r="D7" s="12"/>
      <c r="E7" s="13"/>
    </row>
    <row r="8" spans="1:23" s="17" customFormat="1" ht="26.25" thickTop="1">
      <c r="A8" s="14" t="s">
        <v>84</v>
      </c>
      <c r="B8" s="15" t="s">
        <v>0</v>
      </c>
      <c r="C8" s="15" t="s">
        <v>21</v>
      </c>
      <c r="D8" s="15" t="s">
        <v>1</v>
      </c>
      <c r="E8" s="15" t="s">
        <v>22</v>
      </c>
      <c r="F8" s="109" t="s">
        <v>23</v>
      </c>
      <c r="G8" s="111" t="s">
        <v>2</v>
      </c>
      <c r="H8" s="112" t="s">
        <v>3</v>
      </c>
      <c r="I8" s="112" t="s">
        <v>9</v>
      </c>
      <c r="J8" s="113" t="s">
        <v>4</v>
      </c>
      <c r="K8" s="214" t="s">
        <v>40</v>
      </c>
      <c r="L8" s="16" t="s">
        <v>12</v>
      </c>
      <c r="M8" s="50" t="s">
        <v>12</v>
      </c>
      <c r="N8" s="111" t="s">
        <v>15</v>
      </c>
      <c r="O8" s="112" t="s">
        <v>16</v>
      </c>
      <c r="P8" s="112" t="s">
        <v>17</v>
      </c>
      <c r="Q8" s="113" t="s">
        <v>18</v>
      </c>
      <c r="R8" s="214" t="s">
        <v>14</v>
      </c>
      <c r="S8" s="50" t="s">
        <v>17</v>
      </c>
      <c r="T8" s="111" t="s">
        <v>5</v>
      </c>
      <c r="U8" s="112" t="s">
        <v>6</v>
      </c>
      <c r="V8" s="112" t="s">
        <v>14</v>
      </c>
      <c r="W8" s="113" t="s">
        <v>7</v>
      </c>
    </row>
    <row r="9" spans="1:23" ht="30">
      <c r="A9" s="45">
        <v>1</v>
      </c>
      <c r="B9" s="19" t="s">
        <v>67</v>
      </c>
      <c r="C9" s="43">
        <v>35835</v>
      </c>
      <c r="D9" s="42" t="s">
        <v>26</v>
      </c>
      <c r="E9" s="42" t="s">
        <v>52</v>
      </c>
      <c r="F9" s="69"/>
      <c r="G9" s="114" t="s">
        <v>83</v>
      </c>
      <c r="H9" s="108">
        <v>0.000972337962962963</v>
      </c>
      <c r="I9" s="21"/>
      <c r="J9" s="115">
        <v>1</v>
      </c>
      <c r="K9" s="110"/>
      <c r="L9" s="20"/>
      <c r="M9" s="219"/>
      <c r="N9" s="221" t="s">
        <v>83</v>
      </c>
      <c r="O9" s="124">
        <v>0.0007228009259259259</v>
      </c>
      <c r="P9" s="22"/>
      <c r="Q9" s="115">
        <v>1</v>
      </c>
      <c r="R9" s="118"/>
      <c r="S9" s="54"/>
      <c r="T9" s="90" t="s">
        <v>83</v>
      </c>
      <c r="U9" s="124">
        <v>0.0005844907407407408</v>
      </c>
      <c r="V9" s="23"/>
      <c r="W9" s="123">
        <v>1</v>
      </c>
    </row>
    <row r="10" spans="1:23" ht="29.25" customHeight="1">
      <c r="A10" s="45">
        <v>2</v>
      </c>
      <c r="B10" s="19" t="s">
        <v>31</v>
      </c>
      <c r="C10" s="43">
        <v>33540</v>
      </c>
      <c r="D10" s="42" t="s">
        <v>26</v>
      </c>
      <c r="E10" s="42" t="s">
        <v>27</v>
      </c>
      <c r="F10" s="69" t="s">
        <v>30</v>
      </c>
      <c r="G10" s="114" t="s">
        <v>83</v>
      </c>
      <c r="H10" s="108">
        <v>0.0011366898148148148</v>
      </c>
      <c r="I10" s="21"/>
      <c r="J10" s="115">
        <v>2</v>
      </c>
      <c r="K10" s="110"/>
      <c r="L10" s="20"/>
      <c r="M10" s="219"/>
      <c r="N10" s="116" t="s">
        <v>83</v>
      </c>
      <c r="O10" s="124">
        <v>0.0009909722222222223</v>
      </c>
      <c r="P10" s="22"/>
      <c r="Q10" s="115">
        <v>2</v>
      </c>
      <c r="R10" s="118"/>
      <c r="S10" s="54"/>
      <c r="T10" s="90" t="s">
        <v>83</v>
      </c>
      <c r="U10" s="124">
        <v>0.0007101851851851851</v>
      </c>
      <c r="V10" s="23"/>
      <c r="W10" s="123">
        <v>2</v>
      </c>
    </row>
    <row r="11" spans="1:23" ht="30">
      <c r="A11" s="45">
        <v>3</v>
      </c>
      <c r="B11" s="19" t="s">
        <v>53</v>
      </c>
      <c r="C11" s="43">
        <v>32924</v>
      </c>
      <c r="D11" s="42" t="s">
        <v>26</v>
      </c>
      <c r="E11" s="42" t="s">
        <v>27</v>
      </c>
      <c r="F11" s="69" t="s">
        <v>30</v>
      </c>
      <c r="G11" s="114">
        <v>21</v>
      </c>
      <c r="H11" s="108"/>
      <c r="I11" s="21"/>
      <c r="J11" s="115">
        <v>4</v>
      </c>
      <c r="K11" s="110"/>
      <c r="L11" s="20"/>
      <c r="M11" s="219"/>
      <c r="N11" s="116" t="s">
        <v>75</v>
      </c>
      <c r="O11" s="124"/>
      <c r="P11" s="22"/>
      <c r="Q11" s="115">
        <v>3</v>
      </c>
      <c r="R11" s="118"/>
      <c r="S11" s="54"/>
      <c r="T11" s="90" t="s">
        <v>83</v>
      </c>
      <c r="U11" s="124">
        <v>0.0008876157407407408</v>
      </c>
      <c r="V11" s="23"/>
      <c r="W11" s="123">
        <v>3</v>
      </c>
    </row>
    <row r="12" spans="1:23" ht="30">
      <c r="A12" s="45">
        <v>4</v>
      </c>
      <c r="B12" s="25" t="s">
        <v>38</v>
      </c>
      <c r="C12" s="44">
        <v>34158</v>
      </c>
      <c r="D12" s="42" t="s">
        <v>26</v>
      </c>
      <c r="E12" s="41" t="s">
        <v>27</v>
      </c>
      <c r="F12" s="70" t="s">
        <v>30</v>
      </c>
      <c r="G12" s="114">
        <v>21</v>
      </c>
      <c r="H12" s="108"/>
      <c r="I12" s="21"/>
      <c r="J12" s="115">
        <v>3</v>
      </c>
      <c r="K12" s="110"/>
      <c r="L12" s="20"/>
      <c r="M12" s="219"/>
      <c r="N12" s="116">
        <v>21</v>
      </c>
      <c r="O12" s="124"/>
      <c r="P12" s="22"/>
      <c r="Q12" s="115">
        <v>4</v>
      </c>
      <c r="R12" s="118"/>
      <c r="S12" s="54"/>
      <c r="T12" s="90">
        <v>21</v>
      </c>
      <c r="U12" s="124"/>
      <c r="V12" s="23"/>
      <c r="W12" s="123">
        <v>4</v>
      </c>
    </row>
    <row r="13" spans="1:23" ht="30">
      <c r="A13" s="45">
        <v>5</v>
      </c>
      <c r="B13" s="26" t="s">
        <v>55</v>
      </c>
      <c r="C13" s="47">
        <v>32892</v>
      </c>
      <c r="D13" s="41" t="s">
        <v>26</v>
      </c>
      <c r="E13" s="41" t="s">
        <v>27</v>
      </c>
      <c r="F13" s="71" t="s">
        <v>30</v>
      </c>
      <c r="G13" s="114" t="s">
        <v>74</v>
      </c>
      <c r="H13" s="108"/>
      <c r="I13" s="21"/>
      <c r="J13" s="115">
        <v>5</v>
      </c>
      <c r="K13" s="110"/>
      <c r="L13" s="20"/>
      <c r="M13" s="219"/>
      <c r="N13" s="116"/>
      <c r="O13" s="124"/>
      <c r="P13" s="22"/>
      <c r="Q13" s="117"/>
      <c r="R13" s="220"/>
      <c r="S13" s="54"/>
      <c r="T13" s="116"/>
      <c r="U13" s="124"/>
      <c r="V13" s="24"/>
      <c r="W13" s="117"/>
    </row>
    <row r="14" spans="1:23" ht="30.75" thickBot="1">
      <c r="A14" s="45">
        <v>6</v>
      </c>
      <c r="B14" s="25" t="s">
        <v>37</v>
      </c>
      <c r="C14" s="44">
        <v>35846</v>
      </c>
      <c r="D14" s="42" t="s">
        <v>26</v>
      </c>
      <c r="E14" s="41" t="s">
        <v>27</v>
      </c>
      <c r="F14" s="70" t="s">
        <v>54</v>
      </c>
      <c r="G14" s="215">
        <v>10</v>
      </c>
      <c r="H14" s="216"/>
      <c r="I14" s="217"/>
      <c r="J14" s="218">
        <v>6</v>
      </c>
      <c r="K14" s="110"/>
      <c r="L14" s="20"/>
      <c r="M14" s="219"/>
      <c r="N14" s="222"/>
      <c r="O14" s="223"/>
      <c r="P14" s="224"/>
      <c r="Q14" s="225"/>
      <c r="R14" s="220"/>
      <c r="S14" s="54"/>
      <c r="T14" s="222"/>
      <c r="U14" s="223"/>
      <c r="V14" s="226"/>
      <c r="W14" s="225"/>
    </row>
    <row r="15" spans="8:21" ht="15.75" thickTop="1">
      <c r="H15" s="28"/>
      <c r="O15" s="29"/>
      <c r="U15" s="29"/>
    </row>
    <row r="16" spans="8:21" ht="15">
      <c r="H16" s="28"/>
      <c r="O16" s="29"/>
      <c r="U16" s="29"/>
    </row>
    <row r="17" spans="3:21" ht="15">
      <c r="C17" s="3" t="s">
        <v>106</v>
      </c>
      <c r="H17" s="28"/>
      <c r="O17" s="29"/>
      <c r="U17" s="29"/>
    </row>
    <row r="18" spans="8:21" ht="15">
      <c r="H18" s="28"/>
      <c r="O18" s="29"/>
      <c r="U18" s="29"/>
    </row>
    <row r="19" spans="3:21" ht="15">
      <c r="C19" s="3" t="s">
        <v>108</v>
      </c>
      <c r="H19" s="28"/>
      <c r="O19" s="29"/>
      <c r="U19" s="29"/>
    </row>
    <row r="20" spans="3:8" ht="15">
      <c r="C20" s="32"/>
      <c r="D20" s="32"/>
      <c r="E20" s="32"/>
      <c r="F20" s="32"/>
      <c r="G20" s="32"/>
      <c r="H20" s="32"/>
    </row>
    <row r="21" spans="3:8" ht="15">
      <c r="C21" s="32"/>
      <c r="D21" s="32"/>
      <c r="E21" s="32"/>
      <c r="F21" s="32"/>
      <c r="G21" s="32"/>
      <c r="H21" s="32"/>
    </row>
    <row r="22" spans="3:8" ht="15">
      <c r="C22" s="32"/>
      <c r="D22" s="32"/>
      <c r="E22" s="32"/>
      <c r="F22" s="32"/>
      <c r="G22" s="32"/>
      <c r="H22" s="32"/>
    </row>
  </sheetData>
  <sheetProtection/>
  <mergeCells count="4">
    <mergeCell ref="C1:J1"/>
    <mergeCell ref="C2:J2"/>
    <mergeCell ref="C3:J3"/>
    <mergeCell ref="D5:G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29" sqref="L29"/>
    </sheetView>
  </sheetViews>
  <sheetFormatPr defaultColWidth="9.140625" defaultRowHeight="15"/>
  <cols>
    <col min="1" max="1" width="5.28125" style="8" customWidth="1"/>
    <col min="2" max="2" width="24.28125" style="8" customWidth="1"/>
    <col min="3" max="3" width="15.7109375" style="8" customWidth="1"/>
    <col min="4" max="4" width="9.140625" style="8" customWidth="1"/>
    <col min="5" max="5" width="12.7109375" style="8" customWidth="1"/>
    <col min="6" max="6" width="14.421875" style="8" customWidth="1"/>
    <col min="7" max="7" width="15.421875" style="8" customWidth="1"/>
    <col min="8" max="8" width="16.00390625" style="8" customWidth="1"/>
    <col min="9" max="9" width="16.8515625" style="8" hidden="1" customWidth="1"/>
    <col min="10" max="11" width="16.57421875" style="8" customWidth="1"/>
    <col min="12" max="12" width="13.7109375" style="8" customWidth="1"/>
    <col min="13" max="13" width="13.7109375" style="8" hidden="1" customWidth="1"/>
    <col min="14" max="14" width="13.7109375" style="8" customWidth="1"/>
    <col min="15" max="17" width="13.57421875" style="8" hidden="1" customWidth="1"/>
    <col min="18" max="18" width="13.421875" style="8" hidden="1" customWidth="1"/>
    <col min="19" max="20" width="14.140625" style="8" hidden="1" customWidth="1"/>
    <col min="21" max="21" width="13.421875" style="8" hidden="1" customWidth="1"/>
    <col min="22" max="22" width="13.57421875" style="8" hidden="1" customWidth="1"/>
    <col min="23" max="23" width="13.421875" style="8" hidden="1" customWidth="1"/>
    <col min="24" max="24" width="12.28125" style="8" hidden="1" customWidth="1"/>
    <col min="25" max="25" width="14.140625" style="8" hidden="1" customWidth="1"/>
    <col min="26" max="26" width="13.00390625" style="8" hidden="1" customWidth="1"/>
    <col min="27" max="27" width="12.00390625" style="8" hidden="1" customWidth="1"/>
    <col min="28" max="28" width="12.57421875" style="8" hidden="1" customWidth="1"/>
    <col min="29" max="29" width="10.00390625" style="8" hidden="1" customWidth="1"/>
    <col min="30" max="30" width="10.421875" style="8" hidden="1" customWidth="1"/>
    <col min="31" max="16384" width="9.140625" style="3" customWidth="1"/>
  </cols>
  <sheetData>
    <row r="1" spans="1:33" ht="22.5" customHeight="1">
      <c r="A1" s="3"/>
      <c r="B1" s="30"/>
      <c r="C1" s="307" t="s">
        <v>19</v>
      </c>
      <c r="D1" s="307"/>
      <c r="E1" s="307"/>
      <c r="F1" s="307"/>
      <c r="G1" s="307"/>
      <c r="H1" s="307"/>
      <c r="I1" s="307"/>
      <c r="J1" s="307"/>
      <c r="K1" s="1"/>
      <c r="L1" s="1"/>
      <c r="M1" s="1"/>
      <c r="N1" s="1"/>
      <c r="O1" s="1"/>
      <c r="P1" s="1"/>
      <c r="Q1" s="1"/>
      <c r="R1" s="1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  <c r="AF1" s="5"/>
      <c r="AG1" s="5"/>
    </row>
    <row r="2" spans="1:33" ht="15" customHeight="1">
      <c r="A2" s="3"/>
      <c r="B2" s="31"/>
      <c r="C2" s="247" t="s">
        <v>20</v>
      </c>
      <c r="D2" s="247"/>
      <c r="E2" s="247"/>
      <c r="F2" s="247"/>
      <c r="G2" s="247"/>
      <c r="H2" s="247"/>
      <c r="I2" s="247"/>
      <c r="J2" s="247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"/>
      <c r="AG2" s="5"/>
    </row>
    <row r="3" spans="1:33" ht="14.25" customHeight="1">
      <c r="A3" s="3"/>
      <c r="B3" s="32"/>
      <c r="C3" s="248" t="s">
        <v>45</v>
      </c>
      <c r="D3" s="248"/>
      <c r="E3" s="248"/>
      <c r="F3" s="248"/>
      <c r="G3" s="248"/>
      <c r="H3" s="248"/>
      <c r="I3" s="248"/>
      <c r="J3" s="248"/>
      <c r="O3" s="5"/>
      <c r="P3" s="5"/>
      <c r="Q3" s="5"/>
      <c r="R3" s="5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33" ht="6" customHeight="1">
      <c r="A4" s="6"/>
      <c r="B4" s="6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5"/>
      <c r="AF4" s="5"/>
      <c r="AG4" s="5"/>
    </row>
    <row r="5" spans="2:33" ht="14.25" customHeight="1">
      <c r="B5" s="9"/>
      <c r="C5" s="9"/>
      <c r="D5" s="183" t="s">
        <v>8</v>
      </c>
      <c r="E5" s="183"/>
      <c r="F5" s="183"/>
      <c r="G5" s="18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5"/>
      <c r="AG5" s="5"/>
    </row>
    <row r="6" spans="3:33" ht="14.25" customHeight="1">
      <c r="C6" s="4"/>
      <c r="D6" s="4"/>
      <c r="E6" s="4"/>
      <c r="F6" s="10" t="s">
        <v>25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5"/>
      <c r="AG6" s="5"/>
    </row>
    <row r="7" spans="1:30" ht="15.75" thickBot="1">
      <c r="A7" s="49"/>
      <c r="B7" s="49"/>
      <c r="C7" s="13"/>
      <c r="D7" s="13"/>
      <c r="E7" s="13"/>
      <c r="L7" s="13"/>
      <c r="M7" s="13"/>
      <c r="N7" s="13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</row>
    <row r="8" spans="1:30" s="17" customFormat="1" ht="26.25" thickTop="1">
      <c r="A8" s="14" t="s">
        <v>84</v>
      </c>
      <c r="B8" s="15" t="s">
        <v>0</v>
      </c>
      <c r="C8" s="15" t="s">
        <v>21</v>
      </c>
      <c r="D8" s="15" t="s">
        <v>1</v>
      </c>
      <c r="E8" s="15" t="s">
        <v>22</v>
      </c>
      <c r="F8" s="109" t="s">
        <v>23</v>
      </c>
      <c r="G8" s="111" t="s">
        <v>2</v>
      </c>
      <c r="H8" s="112" t="s">
        <v>3</v>
      </c>
      <c r="I8" s="112" t="s">
        <v>9</v>
      </c>
      <c r="J8" s="113" t="s">
        <v>4</v>
      </c>
      <c r="K8" s="111" t="s">
        <v>85</v>
      </c>
      <c r="L8" s="112" t="s">
        <v>86</v>
      </c>
      <c r="M8" s="112" t="s">
        <v>40</v>
      </c>
      <c r="N8" s="113" t="s">
        <v>87</v>
      </c>
      <c r="O8" s="121" t="s">
        <v>10</v>
      </c>
      <c r="P8" s="119" t="s">
        <v>11</v>
      </c>
      <c r="Q8" s="119" t="s">
        <v>12</v>
      </c>
      <c r="R8" s="122" t="s">
        <v>13</v>
      </c>
      <c r="S8" s="111" t="s">
        <v>10</v>
      </c>
      <c r="T8" s="121" t="s">
        <v>11</v>
      </c>
      <c r="U8" s="119" t="s">
        <v>12</v>
      </c>
      <c r="V8" s="122" t="s">
        <v>13</v>
      </c>
      <c r="W8" s="111" t="s">
        <v>15</v>
      </c>
      <c r="X8" s="119" t="s">
        <v>16</v>
      </c>
      <c r="Y8" s="119" t="s">
        <v>17</v>
      </c>
      <c r="Z8" s="113" t="s">
        <v>18</v>
      </c>
      <c r="AA8" s="121" t="s">
        <v>5</v>
      </c>
      <c r="AB8" s="119" t="s">
        <v>6</v>
      </c>
      <c r="AC8" s="119" t="s">
        <v>14</v>
      </c>
      <c r="AD8" s="113" t="s">
        <v>7</v>
      </c>
    </row>
    <row r="9" spans="1:30" ht="15">
      <c r="A9" s="45">
        <v>1</v>
      </c>
      <c r="B9" s="212" t="s">
        <v>66</v>
      </c>
      <c r="C9" s="44">
        <v>37186</v>
      </c>
      <c r="D9" s="41" t="s">
        <v>26</v>
      </c>
      <c r="E9" s="41" t="s">
        <v>48</v>
      </c>
      <c r="F9" s="70" t="s">
        <v>57</v>
      </c>
      <c r="G9" s="231" t="s">
        <v>83</v>
      </c>
      <c r="H9" s="210">
        <v>0.0011111111111111111</v>
      </c>
      <c r="I9" s="211"/>
      <c r="J9" s="232">
        <v>1</v>
      </c>
      <c r="K9" s="237" t="s">
        <v>83</v>
      </c>
      <c r="L9" s="210">
        <v>0.0009606481481481481</v>
      </c>
      <c r="M9" s="42"/>
      <c r="N9" s="232">
        <v>1</v>
      </c>
      <c r="O9" s="110"/>
      <c r="P9" s="108"/>
      <c r="Q9" s="20"/>
      <c r="R9" s="115"/>
      <c r="S9" s="114"/>
      <c r="T9" s="125"/>
      <c r="U9" s="20"/>
      <c r="V9" s="115"/>
      <c r="W9" s="52"/>
      <c r="X9" s="124"/>
      <c r="Y9" s="22"/>
      <c r="Z9" s="115"/>
      <c r="AA9" s="118"/>
      <c r="AB9" s="124"/>
      <c r="AC9" s="23"/>
      <c r="AD9" s="123"/>
    </row>
    <row r="10" spans="1:30" ht="15">
      <c r="A10" s="45">
        <v>2</v>
      </c>
      <c r="B10" s="213" t="s">
        <v>65</v>
      </c>
      <c r="C10" s="47">
        <v>37608</v>
      </c>
      <c r="D10" s="41" t="s">
        <v>26</v>
      </c>
      <c r="E10" s="41" t="s">
        <v>48</v>
      </c>
      <c r="F10" s="71" t="s">
        <v>57</v>
      </c>
      <c r="G10" s="231" t="s">
        <v>79</v>
      </c>
      <c r="H10" s="210"/>
      <c r="I10" s="211"/>
      <c r="J10" s="232">
        <v>2</v>
      </c>
      <c r="K10" s="231" t="s">
        <v>88</v>
      </c>
      <c r="L10" s="210"/>
      <c r="M10" s="42"/>
      <c r="N10" s="232">
        <v>2</v>
      </c>
      <c r="O10" s="110"/>
      <c r="P10" s="108"/>
      <c r="Q10" s="20"/>
      <c r="R10" s="115"/>
      <c r="S10" s="114"/>
      <c r="T10" s="125"/>
      <c r="U10" s="20"/>
      <c r="V10" s="115"/>
      <c r="W10" s="52"/>
      <c r="X10" s="124"/>
      <c r="Y10" s="22"/>
      <c r="Z10" s="117"/>
      <c r="AA10" s="52"/>
      <c r="AB10" s="124"/>
      <c r="AC10" s="24"/>
      <c r="AD10" s="117"/>
    </row>
    <row r="11" spans="1:30" ht="30.75" thickBot="1">
      <c r="A11" s="45">
        <v>3</v>
      </c>
      <c r="B11" s="212" t="s">
        <v>56</v>
      </c>
      <c r="C11" s="44">
        <v>38219</v>
      </c>
      <c r="D11" s="41" t="s">
        <v>26</v>
      </c>
      <c r="E11" s="41" t="s">
        <v>27</v>
      </c>
      <c r="F11" s="70" t="s">
        <v>30</v>
      </c>
      <c r="G11" s="233">
        <v>21</v>
      </c>
      <c r="H11" s="234"/>
      <c r="I11" s="235"/>
      <c r="J11" s="236">
        <v>3</v>
      </c>
      <c r="K11" s="233"/>
      <c r="L11" s="234"/>
      <c r="M11" s="238"/>
      <c r="N11" s="236">
        <v>3</v>
      </c>
      <c r="O11" s="110"/>
      <c r="P11" s="108"/>
      <c r="Q11" s="20"/>
      <c r="R11" s="115"/>
      <c r="S11" s="114"/>
      <c r="T11" s="125"/>
      <c r="U11" s="20"/>
      <c r="V11" s="115"/>
      <c r="W11" s="52"/>
      <c r="X11" s="124"/>
      <c r="Y11" s="22"/>
      <c r="Z11" s="117"/>
      <c r="AA11" s="52"/>
      <c r="AB11" s="124"/>
      <c r="AC11" s="24"/>
      <c r="AD11" s="117"/>
    </row>
    <row r="12" spans="8:28" ht="15.75" thickTop="1">
      <c r="H12" s="28"/>
      <c r="T12" s="29"/>
      <c r="X12" s="29"/>
      <c r="AB12" s="29"/>
    </row>
    <row r="13" spans="8:28" ht="15">
      <c r="H13" s="28"/>
      <c r="T13" s="29"/>
      <c r="X13" s="29"/>
      <c r="AB13" s="29"/>
    </row>
    <row r="14" spans="3:28" ht="15">
      <c r="C14" s="3" t="s">
        <v>106</v>
      </c>
      <c r="H14" s="28"/>
      <c r="T14" s="29"/>
      <c r="X14" s="29"/>
      <c r="AB14" s="29"/>
    </row>
    <row r="15" spans="8:28" ht="15">
      <c r="H15" s="28"/>
      <c r="T15" s="29"/>
      <c r="X15" s="29"/>
      <c r="AB15" s="29"/>
    </row>
    <row r="16" spans="3:28" ht="15">
      <c r="C16" s="3" t="s">
        <v>108</v>
      </c>
      <c r="H16" s="28"/>
      <c r="T16" s="29"/>
      <c r="X16" s="29"/>
      <c r="AB16" s="29"/>
    </row>
    <row r="17" spans="3:8" ht="15">
      <c r="C17" s="32"/>
      <c r="D17" s="32"/>
      <c r="E17" s="32"/>
      <c r="F17" s="32"/>
      <c r="G17" s="32"/>
      <c r="H17" s="32"/>
    </row>
    <row r="18" spans="3:8" ht="15">
      <c r="C18" s="32"/>
      <c r="D18" s="32"/>
      <c r="E18" s="32"/>
      <c r="F18" s="32"/>
      <c r="G18" s="32"/>
      <c r="H18" s="32"/>
    </row>
    <row r="19" spans="3:8" ht="15">
      <c r="C19" s="32"/>
      <c r="D19" s="32"/>
      <c r="E19" s="32"/>
      <c r="F19" s="32"/>
      <c r="G19" s="32"/>
      <c r="H19" s="32"/>
    </row>
  </sheetData>
  <sheetProtection/>
  <mergeCells count="4">
    <mergeCell ref="C1:J1"/>
    <mergeCell ref="C2:J2"/>
    <mergeCell ref="C3:J3"/>
    <mergeCell ref="D5:G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"/>
  <sheetViews>
    <sheetView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8" sqref="K8:N11"/>
    </sheetView>
  </sheetViews>
  <sheetFormatPr defaultColWidth="9.140625" defaultRowHeight="15"/>
  <cols>
    <col min="1" max="1" width="5.28125" style="8" customWidth="1"/>
    <col min="2" max="2" width="24.28125" style="8" customWidth="1"/>
    <col min="3" max="3" width="15.7109375" style="8" customWidth="1"/>
    <col min="4" max="4" width="9.140625" style="8" customWidth="1"/>
    <col min="5" max="5" width="11.28125" style="8" customWidth="1"/>
    <col min="6" max="6" width="14.140625" style="8" customWidth="1"/>
    <col min="7" max="7" width="15.421875" style="8" customWidth="1"/>
    <col min="8" max="8" width="16.00390625" style="8" hidden="1" customWidth="1"/>
    <col min="9" max="9" width="16.8515625" style="8" hidden="1" customWidth="1"/>
    <col min="10" max="11" width="16.57421875" style="8" customWidth="1"/>
    <col min="12" max="13" width="16.57421875" style="8" hidden="1" customWidth="1"/>
    <col min="14" max="14" width="16.57421875" style="8" customWidth="1"/>
    <col min="15" max="17" width="13.57421875" style="8" hidden="1" customWidth="1"/>
    <col min="18" max="18" width="13.421875" style="8" hidden="1" customWidth="1"/>
    <col min="19" max="20" width="14.140625" style="8" hidden="1" customWidth="1"/>
    <col min="21" max="21" width="13.421875" style="8" hidden="1" customWidth="1"/>
    <col min="22" max="22" width="13.57421875" style="8" hidden="1" customWidth="1"/>
    <col min="23" max="23" width="13.421875" style="8" hidden="1" customWidth="1"/>
    <col min="24" max="24" width="12.28125" style="8" hidden="1" customWidth="1"/>
    <col min="25" max="25" width="14.140625" style="8" hidden="1" customWidth="1"/>
    <col min="26" max="26" width="13.00390625" style="8" hidden="1" customWidth="1"/>
    <col min="27" max="27" width="12.00390625" style="8" hidden="1" customWidth="1"/>
    <col min="28" max="28" width="12.57421875" style="8" hidden="1" customWidth="1"/>
    <col min="29" max="29" width="10.00390625" style="8" hidden="1" customWidth="1"/>
    <col min="30" max="30" width="10.421875" style="8" hidden="1" customWidth="1"/>
    <col min="31" max="42" width="0" style="3" hidden="1" customWidth="1"/>
    <col min="43" max="16384" width="9.140625" style="3" customWidth="1"/>
  </cols>
  <sheetData>
    <row r="1" spans="1:33" ht="21" customHeight="1">
      <c r="A1" s="3"/>
      <c r="B1" s="30"/>
      <c r="C1" s="307" t="s">
        <v>19</v>
      </c>
      <c r="D1" s="307"/>
      <c r="E1" s="307"/>
      <c r="F1" s="307"/>
      <c r="G1" s="307"/>
      <c r="H1" s="307"/>
      <c r="I1" s="307"/>
      <c r="J1" s="307"/>
      <c r="K1" s="1"/>
      <c r="L1" s="1"/>
      <c r="M1" s="1"/>
      <c r="N1" s="1"/>
      <c r="O1" s="1"/>
      <c r="P1" s="1"/>
      <c r="Q1" s="1"/>
      <c r="R1" s="1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  <c r="AF1" s="5"/>
      <c r="AG1" s="5"/>
    </row>
    <row r="2" spans="1:33" ht="15" customHeight="1">
      <c r="A2" s="3"/>
      <c r="B2" s="31"/>
      <c r="C2" s="247" t="s">
        <v>20</v>
      </c>
      <c r="D2" s="247"/>
      <c r="E2" s="247"/>
      <c r="F2" s="247"/>
      <c r="G2" s="247"/>
      <c r="H2" s="247"/>
      <c r="I2" s="247"/>
      <c r="J2" s="247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"/>
      <c r="AG2" s="5"/>
    </row>
    <row r="3" spans="1:33" ht="14.25" customHeight="1">
      <c r="A3" s="3"/>
      <c r="B3" s="32"/>
      <c r="C3" s="248" t="s">
        <v>45</v>
      </c>
      <c r="D3" s="248"/>
      <c r="E3" s="248"/>
      <c r="F3" s="248"/>
      <c r="G3" s="248"/>
      <c r="H3" s="248"/>
      <c r="I3" s="248"/>
      <c r="J3" s="248"/>
      <c r="O3" s="5"/>
      <c r="P3" s="5"/>
      <c r="Q3" s="5"/>
      <c r="R3" s="5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33" ht="4.5" customHeight="1">
      <c r="A4" s="6"/>
      <c r="B4" s="6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5"/>
      <c r="AF4" s="5"/>
      <c r="AG4" s="5"/>
    </row>
    <row r="5" spans="2:33" ht="14.25" customHeight="1">
      <c r="B5" s="9"/>
      <c r="C5" s="9"/>
      <c r="D5" s="183" t="s">
        <v>8</v>
      </c>
      <c r="E5" s="183"/>
      <c r="F5" s="183"/>
      <c r="G5" s="18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5"/>
      <c r="AG5" s="5"/>
    </row>
    <row r="6" spans="3:33" ht="14.25" customHeight="1">
      <c r="C6" s="4"/>
      <c r="D6" s="4"/>
      <c r="E6" s="4"/>
      <c r="F6" s="10" t="s">
        <v>24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5"/>
      <c r="AG6" s="5"/>
    </row>
    <row r="7" spans="1:5" ht="15.75" thickBot="1">
      <c r="A7" s="11"/>
      <c r="B7" s="11"/>
      <c r="C7" s="12"/>
      <c r="D7" s="12"/>
      <c r="E7" s="13"/>
    </row>
    <row r="8" spans="1:30" s="17" customFormat="1" ht="26.25" thickTop="1">
      <c r="A8" s="14" t="s">
        <v>84</v>
      </c>
      <c r="B8" s="15" t="s">
        <v>0</v>
      </c>
      <c r="C8" s="15" t="s">
        <v>21</v>
      </c>
      <c r="D8" s="15" t="s">
        <v>1</v>
      </c>
      <c r="E8" s="15" t="s">
        <v>22</v>
      </c>
      <c r="F8" s="109" t="s">
        <v>23</v>
      </c>
      <c r="G8" s="111" t="s">
        <v>2</v>
      </c>
      <c r="H8" s="112" t="s">
        <v>3</v>
      </c>
      <c r="I8" s="112" t="s">
        <v>9</v>
      </c>
      <c r="J8" s="113" t="s">
        <v>4</v>
      </c>
      <c r="K8" s="111" t="s">
        <v>85</v>
      </c>
      <c r="L8" s="112" t="s">
        <v>39</v>
      </c>
      <c r="M8" s="112" t="s">
        <v>40</v>
      </c>
      <c r="N8" s="113" t="s">
        <v>87</v>
      </c>
      <c r="O8" s="214" t="s">
        <v>10</v>
      </c>
      <c r="P8" s="16" t="s">
        <v>11</v>
      </c>
      <c r="Q8" s="16" t="s">
        <v>12</v>
      </c>
      <c r="R8" s="16" t="s">
        <v>13</v>
      </c>
      <c r="S8" s="16" t="s">
        <v>10</v>
      </c>
      <c r="T8" s="16" t="s">
        <v>11</v>
      </c>
      <c r="U8" s="16" t="s">
        <v>12</v>
      </c>
      <c r="V8" s="16" t="s">
        <v>13</v>
      </c>
      <c r="W8" s="16" t="s">
        <v>15</v>
      </c>
      <c r="X8" s="16" t="s">
        <v>16</v>
      </c>
      <c r="Y8" s="16" t="s">
        <v>17</v>
      </c>
      <c r="Z8" s="16" t="s">
        <v>18</v>
      </c>
      <c r="AA8" s="16" t="s">
        <v>5</v>
      </c>
      <c r="AB8" s="16" t="s">
        <v>6</v>
      </c>
      <c r="AC8" s="16" t="s">
        <v>14</v>
      </c>
      <c r="AD8" s="16" t="s">
        <v>7</v>
      </c>
    </row>
    <row r="9" spans="1:30" ht="15.75">
      <c r="A9" s="46">
        <v>1</v>
      </c>
      <c r="B9" s="33" t="s">
        <v>58</v>
      </c>
      <c r="C9" s="47">
        <v>38287</v>
      </c>
      <c r="D9" s="42" t="s">
        <v>26</v>
      </c>
      <c r="E9" s="42" t="s">
        <v>48</v>
      </c>
      <c r="F9" s="69" t="s">
        <v>57</v>
      </c>
      <c r="G9" s="231" t="s">
        <v>81</v>
      </c>
      <c r="H9" s="37"/>
      <c r="I9" s="37"/>
      <c r="J9" s="239">
        <v>1</v>
      </c>
      <c r="K9" s="240" t="s">
        <v>107</v>
      </c>
      <c r="L9" s="132"/>
      <c r="M9" s="132"/>
      <c r="N9" s="241">
        <v>1</v>
      </c>
      <c r="O9" s="110"/>
      <c r="P9" s="108"/>
      <c r="Q9" s="20"/>
      <c r="R9" s="20"/>
      <c r="S9" s="20"/>
      <c r="T9" s="108"/>
      <c r="U9" s="20"/>
      <c r="V9" s="20"/>
      <c r="W9" s="22"/>
      <c r="X9" s="124"/>
      <c r="Y9" s="22"/>
      <c r="Z9" s="20"/>
      <c r="AA9" s="23"/>
      <c r="AB9" s="124"/>
      <c r="AC9" s="23"/>
      <c r="AD9" s="23"/>
    </row>
    <row r="10" spans="1:30" ht="15" customHeight="1">
      <c r="A10" s="46">
        <v>2</v>
      </c>
      <c r="B10" s="33" t="s">
        <v>63</v>
      </c>
      <c r="C10" s="47">
        <v>38484</v>
      </c>
      <c r="D10" s="42" t="s">
        <v>26</v>
      </c>
      <c r="E10" s="42" t="s">
        <v>48</v>
      </c>
      <c r="F10" s="69" t="s">
        <v>57</v>
      </c>
      <c r="G10" s="114" t="s">
        <v>80</v>
      </c>
      <c r="H10" s="108"/>
      <c r="I10" s="21"/>
      <c r="J10" s="115">
        <v>2</v>
      </c>
      <c r="K10" s="114" t="s">
        <v>89</v>
      </c>
      <c r="L10" s="108"/>
      <c r="M10" s="20"/>
      <c r="N10" s="115">
        <v>2</v>
      </c>
      <c r="O10" s="110"/>
      <c r="P10" s="108"/>
      <c r="Q10" s="20"/>
      <c r="R10" s="20"/>
      <c r="S10" s="20"/>
      <c r="T10" s="108"/>
      <c r="U10" s="20"/>
      <c r="V10" s="20"/>
      <c r="W10" s="22"/>
      <c r="X10" s="124"/>
      <c r="Y10" s="22"/>
      <c r="Z10" s="20"/>
      <c r="AA10" s="23"/>
      <c r="AB10" s="124"/>
      <c r="AC10" s="23"/>
      <c r="AD10" s="23"/>
    </row>
    <row r="11" spans="1:42" s="40" customFormat="1" ht="16.5" thickBot="1">
      <c r="A11" s="46">
        <v>3</v>
      </c>
      <c r="B11" s="33" t="s">
        <v>98</v>
      </c>
      <c r="C11" s="47">
        <v>37194</v>
      </c>
      <c r="D11" s="42" t="s">
        <v>26</v>
      </c>
      <c r="E11" s="42" t="s">
        <v>27</v>
      </c>
      <c r="F11" s="69" t="s">
        <v>41</v>
      </c>
      <c r="G11" s="215">
        <v>10</v>
      </c>
      <c r="H11" s="216"/>
      <c r="I11" s="217"/>
      <c r="J11" s="218">
        <v>3</v>
      </c>
      <c r="K11" s="215"/>
      <c r="L11" s="216"/>
      <c r="M11" s="242"/>
      <c r="N11" s="218">
        <v>3</v>
      </c>
      <c r="O11" s="155"/>
      <c r="P11" s="36"/>
      <c r="Q11" s="74"/>
      <c r="R11" s="80"/>
      <c r="S11" s="37"/>
      <c r="T11" s="74">
        <f>SUM(R11,S11)</f>
        <v>0</v>
      </c>
      <c r="U11" s="137"/>
      <c r="V11" s="132"/>
      <c r="W11" s="138">
        <f>SUM(U11,V11)</f>
        <v>0</v>
      </c>
      <c r="X11" s="63"/>
      <c r="Y11" s="89"/>
      <c r="Z11" s="53"/>
      <c r="AA11" s="82"/>
      <c r="AB11" s="38"/>
      <c r="AC11" s="95">
        <f>SUM(AA11,AB11)</f>
        <v>0</v>
      </c>
      <c r="AD11" s="140"/>
      <c r="AE11" s="141"/>
      <c r="AF11" s="146">
        <f>SUM(AD11,AE11)</f>
        <v>0</v>
      </c>
      <c r="AG11" s="66"/>
      <c r="AH11" s="57"/>
      <c r="AI11" s="55"/>
      <c r="AJ11" s="102"/>
      <c r="AK11" s="35"/>
      <c r="AL11" s="103">
        <f>SUM(AJ11,AK11)</f>
        <v>0</v>
      </c>
      <c r="AM11" s="148"/>
      <c r="AN11" s="149"/>
      <c r="AO11" s="150">
        <f>SUM(AM11,AN11)</f>
        <v>0</v>
      </c>
      <c r="AP11" s="59"/>
    </row>
    <row r="12" spans="8:28" ht="15.75" thickTop="1">
      <c r="H12" s="28"/>
      <c r="T12" s="29"/>
      <c r="X12" s="29"/>
      <c r="AB12" s="29"/>
    </row>
    <row r="13" spans="8:28" ht="15">
      <c r="H13" s="28"/>
      <c r="T13" s="29"/>
      <c r="X13" s="29"/>
      <c r="AB13" s="29"/>
    </row>
    <row r="14" spans="3:28" ht="15">
      <c r="C14" s="3" t="s">
        <v>106</v>
      </c>
      <c r="H14" s="28"/>
      <c r="T14" s="29"/>
      <c r="X14" s="29"/>
      <c r="AB14" s="29"/>
    </row>
    <row r="15" spans="8:28" ht="15">
      <c r="H15" s="28"/>
      <c r="T15" s="29"/>
      <c r="X15" s="29"/>
      <c r="AB15" s="29"/>
    </row>
    <row r="16" spans="3:28" ht="15">
      <c r="C16" s="3" t="s">
        <v>108</v>
      </c>
      <c r="H16" s="28"/>
      <c r="T16" s="29"/>
      <c r="X16" s="29"/>
      <c r="AB16" s="29"/>
    </row>
    <row r="17" spans="3:8" ht="15">
      <c r="C17" s="32"/>
      <c r="D17" s="32"/>
      <c r="E17" s="32"/>
      <c r="F17" s="32"/>
      <c r="G17" s="32"/>
      <c r="H17" s="32"/>
    </row>
    <row r="18" spans="3:8" ht="15">
      <c r="C18" s="32"/>
      <c r="D18" s="32"/>
      <c r="E18" s="32"/>
      <c r="F18" s="32"/>
      <c r="G18" s="32"/>
      <c r="H18" s="32"/>
    </row>
    <row r="19" spans="3:8" ht="15">
      <c r="C19" s="32"/>
      <c r="D19" s="32"/>
      <c r="E19" s="32"/>
      <c r="F19" s="32"/>
      <c r="G19" s="32"/>
      <c r="H19" s="32"/>
    </row>
  </sheetData>
  <sheetProtection/>
  <mergeCells count="4">
    <mergeCell ref="C1:J1"/>
    <mergeCell ref="C2:J2"/>
    <mergeCell ref="C3:J3"/>
    <mergeCell ref="D5:G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36"/>
  <sheetViews>
    <sheetView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Z13" sqref="AZ13"/>
    </sheetView>
  </sheetViews>
  <sheetFormatPr defaultColWidth="9.140625" defaultRowHeight="15"/>
  <cols>
    <col min="1" max="1" width="5.28125" style="8" customWidth="1"/>
    <col min="2" max="2" width="24.28125" style="8" customWidth="1"/>
    <col min="3" max="3" width="15.7109375" style="8" customWidth="1"/>
    <col min="4" max="4" width="9.140625" style="8" customWidth="1"/>
    <col min="5" max="5" width="10.421875" style="8" customWidth="1"/>
    <col min="6" max="7" width="14.00390625" style="8" customWidth="1"/>
    <col min="8" max="8" width="15.421875" style="8" customWidth="1"/>
    <col min="9" max="10" width="15.421875" style="8" hidden="1" customWidth="1"/>
    <col min="11" max="11" width="16.00390625" style="8" hidden="1" customWidth="1"/>
    <col min="12" max="13" width="16.00390625" style="8" customWidth="1"/>
    <col min="14" max="14" width="16.8515625" style="8" customWidth="1"/>
    <col min="15" max="15" width="16.57421875" style="8" customWidth="1"/>
    <col min="16" max="17" width="13.57421875" style="8" hidden="1" customWidth="1"/>
    <col min="18" max="18" width="13.57421875" style="8" customWidth="1"/>
    <col min="19" max="19" width="13.421875" style="8" customWidth="1"/>
    <col min="20" max="20" width="14.140625" style="8" hidden="1" customWidth="1"/>
    <col min="21" max="21" width="14.140625" style="8" customWidth="1"/>
    <col min="22" max="22" width="13.421875" style="8" customWidth="1"/>
    <col min="23" max="23" width="13.57421875" style="8" customWidth="1"/>
    <col min="24" max="24" width="16.00390625" style="8" customWidth="1"/>
    <col min="25" max="25" width="12.28125" style="8" hidden="1" customWidth="1"/>
    <col min="26" max="26" width="14.140625" style="8" hidden="1" customWidth="1"/>
    <col min="27" max="27" width="13.00390625" style="8" customWidth="1"/>
    <col min="28" max="28" width="12.00390625" style="8" customWidth="1"/>
    <col min="29" max="29" width="12.57421875" style="8" hidden="1" customWidth="1"/>
    <col min="30" max="30" width="10.00390625" style="8" customWidth="1"/>
    <col min="31" max="31" width="10.421875" style="8" customWidth="1"/>
    <col min="32" max="32" width="10.421875" style="3" customWidth="1"/>
    <col min="33" max="33" width="12.8515625" style="3" customWidth="1"/>
    <col min="34" max="35" width="0" style="3" hidden="1" customWidth="1"/>
    <col min="36" max="37" width="9.140625" style="3" customWidth="1"/>
    <col min="38" max="38" width="0" style="3" hidden="1" customWidth="1"/>
    <col min="39" max="39" width="11.421875" style="3" customWidth="1"/>
    <col min="40" max="40" width="15.28125" style="3" customWidth="1"/>
    <col min="41" max="41" width="18.140625" style="3" customWidth="1"/>
    <col min="42" max="16384" width="9.140625" style="3" customWidth="1"/>
  </cols>
  <sheetData>
    <row r="1" spans="1:34" ht="31.5" customHeight="1">
      <c r="A1" s="3"/>
      <c r="B1" s="30"/>
      <c r="C1" s="307" t="s">
        <v>19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1"/>
      <c r="Q1" s="1"/>
      <c r="R1" s="1"/>
      <c r="S1" s="1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</row>
    <row r="2" spans="1:34" ht="15" customHeight="1">
      <c r="A2" s="3"/>
      <c r="B2" s="31"/>
      <c r="C2" s="247" t="s">
        <v>20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"/>
      <c r="Q2" s="2"/>
      <c r="R2" s="2"/>
      <c r="S2" s="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</row>
    <row r="3" spans="1:34" ht="14.25" customHeight="1">
      <c r="A3" s="3"/>
      <c r="B3" s="32"/>
      <c r="C3" s="248" t="s">
        <v>45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5"/>
      <c r="Q3" s="5"/>
      <c r="R3" s="5"/>
      <c r="S3" s="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5"/>
      <c r="AH3" s="5"/>
    </row>
    <row r="4" spans="1:34" ht="14.25" customHeight="1">
      <c r="A4" s="6"/>
      <c r="B4" s="6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6"/>
      <c r="AF4" s="5"/>
      <c r="AG4" s="5"/>
      <c r="AH4" s="5"/>
    </row>
    <row r="5" spans="2:34" ht="14.25" customHeight="1">
      <c r="B5" s="9"/>
      <c r="C5" s="9"/>
      <c r="D5" s="183" t="s">
        <v>8</v>
      </c>
      <c r="E5" s="183"/>
      <c r="F5" s="183"/>
      <c r="G5" s="183"/>
      <c r="H5" s="183"/>
      <c r="I5" s="10"/>
      <c r="J5" s="10"/>
      <c r="K5" s="9"/>
      <c r="L5" s="9"/>
      <c r="M5" s="9"/>
      <c r="N5" s="9"/>
      <c r="O5" s="9"/>
      <c r="P5" s="9"/>
      <c r="Q5" s="9"/>
      <c r="R5" s="9"/>
      <c r="S5" s="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5"/>
      <c r="AH5" s="5"/>
    </row>
    <row r="6" spans="3:34" ht="14.25" customHeight="1">
      <c r="C6" s="4"/>
      <c r="D6" s="4"/>
      <c r="E6" s="4"/>
      <c r="F6" s="10" t="s">
        <v>46</v>
      </c>
      <c r="G6" s="10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5"/>
      <c r="AH6" s="5"/>
    </row>
    <row r="7" spans="1:5" ht="15.75" thickBot="1">
      <c r="A7" s="49"/>
      <c r="B7" s="49"/>
      <c r="C7" s="13"/>
      <c r="D7" s="13"/>
      <c r="E7" s="13"/>
    </row>
    <row r="8" spans="1:129" ht="29.25" customHeight="1" thickTop="1">
      <c r="A8" s="126" t="s">
        <v>84</v>
      </c>
      <c r="B8" s="128" t="s">
        <v>0</v>
      </c>
      <c r="C8" s="128" t="s">
        <v>21</v>
      </c>
      <c r="D8" s="128" t="s">
        <v>1</v>
      </c>
      <c r="E8" s="128" t="s">
        <v>22</v>
      </c>
      <c r="F8" s="157" t="s">
        <v>23</v>
      </c>
      <c r="G8" s="159" t="s">
        <v>2</v>
      </c>
      <c r="H8" s="160"/>
      <c r="I8" s="161" t="s">
        <v>9</v>
      </c>
      <c r="J8" s="162"/>
      <c r="K8" s="160"/>
      <c r="L8" s="189" t="s">
        <v>3</v>
      </c>
      <c r="M8" s="189"/>
      <c r="N8" s="189"/>
      <c r="O8" s="184" t="s">
        <v>4</v>
      </c>
      <c r="P8" s="186" t="s">
        <v>10</v>
      </c>
      <c r="Q8" s="187"/>
      <c r="R8" s="188" t="s">
        <v>10</v>
      </c>
      <c r="S8" s="189"/>
      <c r="T8" s="190"/>
      <c r="U8" s="189" t="s">
        <v>11</v>
      </c>
      <c r="V8" s="189"/>
      <c r="W8" s="189"/>
      <c r="X8" s="184" t="s">
        <v>13</v>
      </c>
      <c r="Y8" s="186" t="s">
        <v>15</v>
      </c>
      <c r="Z8" s="187"/>
      <c r="AA8" s="188" t="s">
        <v>15</v>
      </c>
      <c r="AB8" s="189"/>
      <c r="AC8" s="190"/>
      <c r="AD8" s="189" t="s">
        <v>16</v>
      </c>
      <c r="AE8" s="189"/>
      <c r="AF8" s="189"/>
      <c r="AG8" s="184" t="s">
        <v>18</v>
      </c>
      <c r="AH8" s="186" t="s">
        <v>5</v>
      </c>
      <c r="AI8" s="187"/>
      <c r="AJ8" s="188" t="s">
        <v>5</v>
      </c>
      <c r="AK8" s="189"/>
      <c r="AL8" s="190"/>
      <c r="AM8" s="189" t="s">
        <v>6</v>
      </c>
      <c r="AN8" s="189"/>
      <c r="AO8" s="189"/>
      <c r="AP8" s="184" t="s">
        <v>7</v>
      </c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</row>
    <row r="9" spans="1:129" s="17" customFormat="1" ht="12.75">
      <c r="A9" s="127"/>
      <c r="B9" s="129"/>
      <c r="C9" s="129"/>
      <c r="D9" s="129"/>
      <c r="E9" s="129"/>
      <c r="F9" s="158"/>
      <c r="G9" s="165" t="s">
        <v>42</v>
      </c>
      <c r="H9" s="73" t="s">
        <v>43</v>
      </c>
      <c r="I9" s="164" t="s">
        <v>42</v>
      </c>
      <c r="J9" s="73" t="s">
        <v>43</v>
      </c>
      <c r="K9" s="73" t="s">
        <v>44</v>
      </c>
      <c r="L9" s="15" t="s">
        <v>42</v>
      </c>
      <c r="M9" s="16" t="s">
        <v>43</v>
      </c>
      <c r="N9" s="16" t="s">
        <v>44</v>
      </c>
      <c r="O9" s="185"/>
      <c r="P9" s="244" t="s">
        <v>42</v>
      </c>
      <c r="Q9" s="50" t="s">
        <v>43</v>
      </c>
      <c r="R9" s="257" t="s">
        <v>42</v>
      </c>
      <c r="S9" s="16" t="s">
        <v>43</v>
      </c>
      <c r="T9" s="16" t="s">
        <v>44</v>
      </c>
      <c r="U9" s="15" t="s">
        <v>42</v>
      </c>
      <c r="V9" s="16" t="s">
        <v>43</v>
      </c>
      <c r="W9" s="16" t="s">
        <v>44</v>
      </c>
      <c r="X9" s="185"/>
      <c r="Y9" s="244" t="s">
        <v>42</v>
      </c>
      <c r="Z9" s="50" t="s">
        <v>43</v>
      </c>
      <c r="AA9" s="257" t="s">
        <v>42</v>
      </c>
      <c r="AB9" s="16" t="s">
        <v>43</v>
      </c>
      <c r="AC9" s="16" t="s">
        <v>44</v>
      </c>
      <c r="AD9" s="15" t="s">
        <v>42</v>
      </c>
      <c r="AE9" s="16" t="s">
        <v>43</v>
      </c>
      <c r="AF9" s="16" t="s">
        <v>44</v>
      </c>
      <c r="AG9" s="185"/>
      <c r="AH9" s="244" t="s">
        <v>42</v>
      </c>
      <c r="AI9" s="50" t="s">
        <v>43</v>
      </c>
      <c r="AJ9" s="257" t="s">
        <v>42</v>
      </c>
      <c r="AK9" s="16" t="s">
        <v>43</v>
      </c>
      <c r="AL9" s="16" t="s">
        <v>44</v>
      </c>
      <c r="AM9" s="15" t="s">
        <v>42</v>
      </c>
      <c r="AN9" s="16" t="s">
        <v>43</v>
      </c>
      <c r="AO9" s="16" t="s">
        <v>44</v>
      </c>
      <c r="AP9" s="185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</row>
    <row r="10" spans="1:129" s="40" customFormat="1" ht="15.75">
      <c r="A10" s="45">
        <v>1</v>
      </c>
      <c r="B10" s="163" t="s">
        <v>91</v>
      </c>
      <c r="C10" s="43">
        <v>38638</v>
      </c>
      <c r="D10" s="42" t="s">
        <v>26</v>
      </c>
      <c r="E10" s="42" t="s">
        <v>27</v>
      </c>
      <c r="F10" s="69" t="s">
        <v>41</v>
      </c>
      <c r="G10" s="231" t="s">
        <v>83</v>
      </c>
      <c r="H10" s="37" t="s">
        <v>83</v>
      </c>
      <c r="I10" s="37">
        <v>100</v>
      </c>
      <c r="J10" s="37">
        <v>100</v>
      </c>
      <c r="K10" s="156">
        <f aca="true" t="shared" si="0" ref="K10:K28">SUM(I10,J10)</f>
        <v>200</v>
      </c>
      <c r="L10" s="132">
        <v>0.000427662037037037</v>
      </c>
      <c r="M10" s="132">
        <v>0.0004351851851851852</v>
      </c>
      <c r="N10" s="132">
        <f aca="true" t="shared" si="1" ref="N10:N28">SUM(L10,M10)</f>
        <v>0.0008628472222222222</v>
      </c>
      <c r="O10" s="239">
        <v>1</v>
      </c>
      <c r="P10" s="36"/>
      <c r="Q10" s="255"/>
      <c r="R10" s="258" t="s">
        <v>83</v>
      </c>
      <c r="S10" s="37" t="s">
        <v>83</v>
      </c>
      <c r="T10" s="37">
        <f aca="true" t="shared" si="2" ref="T10:T28">SUM(R10,S10)</f>
        <v>0</v>
      </c>
      <c r="U10" s="132">
        <v>0.0005017361111111111</v>
      </c>
      <c r="V10" s="132">
        <v>0.0004822916666666667</v>
      </c>
      <c r="W10" s="132">
        <f aca="true" t="shared" si="3" ref="W10:W28">SUM(U10,V10)</f>
        <v>0.0009840277777777777</v>
      </c>
      <c r="X10" s="239">
        <v>1</v>
      </c>
      <c r="Y10" s="256"/>
      <c r="Z10" s="53"/>
      <c r="AA10" s="258" t="s">
        <v>83</v>
      </c>
      <c r="AB10" s="39" t="s">
        <v>83</v>
      </c>
      <c r="AC10" s="39">
        <f>SUM(AA10,AB10)</f>
        <v>0</v>
      </c>
      <c r="AD10" s="141">
        <v>0.0003199074074074074</v>
      </c>
      <c r="AE10" s="141">
        <v>0.0004253472222222223</v>
      </c>
      <c r="AF10" s="149">
        <f>SUM(AD10,AE10)</f>
        <v>0.0007452546296296298</v>
      </c>
      <c r="AG10" s="265">
        <v>2</v>
      </c>
      <c r="AH10" s="57"/>
      <c r="AI10" s="55"/>
      <c r="AJ10" s="270" t="s">
        <v>83</v>
      </c>
      <c r="AK10" s="35" t="s">
        <v>83</v>
      </c>
      <c r="AL10" s="166">
        <f>SUM(AJ10,AK10)</f>
        <v>0</v>
      </c>
      <c r="AM10" s="149">
        <v>0.00027569444444444446</v>
      </c>
      <c r="AN10" s="149">
        <v>0.00036250000000000003</v>
      </c>
      <c r="AO10" s="149">
        <f>SUM(AM10,AN10)</f>
        <v>0.0006381944444444445</v>
      </c>
      <c r="AP10" s="265">
        <v>1</v>
      </c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</row>
    <row r="11" spans="1:129" s="40" customFormat="1" ht="15.75">
      <c r="A11" s="45">
        <v>2</v>
      </c>
      <c r="B11" s="163" t="s">
        <v>92</v>
      </c>
      <c r="C11" s="43">
        <v>38478</v>
      </c>
      <c r="D11" s="42" t="s">
        <v>26</v>
      </c>
      <c r="E11" s="42" t="s">
        <v>27</v>
      </c>
      <c r="F11" s="69" t="s">
        <v>41</v>
      </c>
      <c r="G11" s="231" t="s">
        <v>83</v>
      </c>
      <c r="H11" s="37" t="s">
        <v>83</v>
      </c>
      <c r="I11" s="156">
        <v>100</v>
      </c>
      <c r="J11" s="37">
        <v>100</v>
      </c>
      <c r="K11" s="156">
        <f t="shared" si="0"/>
        <v>200</v>
      </c>
      <c r="L11" s="132">
        <v>0.03478298611111111</v>
      </c>
      <c r="M11" s="132">
        <v>0.0005172453703703704</v>
      </c>
      <c r="N11" s="132">
        <f t="shared" si="1"/>
        <v>0.03530023148148148</v>
      </c>
      <c r="O11" s="239">
        <v>7</v>
      </c>
      <c r="P11" s="36"/>
      <c r="Q11" s="255"/>
      <c r="R11" s="258" t="s">
        <v>83</v>
      </c>
      <c r="S11" s="37" t="s">
        <v>83</v>
      </c>
      <c r="T11" s="37">
        <f t="shared" si="2"/>
        <v>0</v>
      </c>
      <c r="U11" s="132">
        <v>0.0005302083333333334</v>
      </c>
      <c r="V11" s="132">
        <v>0.000378125</v>
      </c>
      <c r="W11" s="132">
        <f t="shared" si="3"/>
        <v>0.0009083333333333334</v>
      </c>
      <c r="X11" s="239">
        <v>2</v>
      </c>
      <c r="Y11" s="256"/>
      <c r="Z11" s="53"/>
      <c r="AA11" s="258" t="s">
        <v>83</v>
      </c>
      <c r="AB11" s="39" t="s">
        <v>83</v>
      </c>
      <c r="AC11" s="39">
        <f aca="true" t="shared" si="4" ref="AC11:AC28">SUM(AA11,AB11)</f>
        <v>0</v>
      </c>
      <c r="AD11" s="141">
        <v>0.0006092592592592593</v>
      </c>
      <c r="AE11" s="141">
        <v>0.0005186342592592593</v>
      </c>
      <c r="AF11" s="149">
        <f>SUM(AD11,AE11)</f>
        <v>0.0011278935185185185</v>
      </c>
      <c r="AG11" s="265">
        <v>3</v>
      </c>
      <c r="AH11" s="57"/>
      <c r="AI11" s="55"/>
      <c r="AJ11" s="270" t="s">
        <v>83</v>
      </c>
      <c r="AK11" s="35" t="s">
        <v>83</v>
      </c>
      <c r="AL11" s="166">
        <f aca="true" t="shared" si="5" ref="AL11:AL28">SUM(AJ11,AK11)</f>
        <v>0</v>
      </c>
      <c r="AM11" s="149">
        <v>0.00034375000000000003</v>
      </c>
      <c r="AN11" s="149">
        <v>0.0003179398148148148</v>
      </c>
      <c r="AO11" s="149">
        <f>SUM(AM11,AN11)</f>
        <v>0.0006616898148148148</v>
      </c>
      <c r="AP11" s="265">
        <v>2</v>
      </c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</row>
    <row r="12" spans="1:129" s="40" customFormat="1" ht="15.75">
      <c r="A12" s="45">
        <v>3</v>
      </c>
      <c r="B12" s="19" t="s">
        <v>93</v>
      </c>
      <c r="C12" s="43">
        <v>38464</v>
      </c>
      <c r="D12" s="42" t="s">
        <v>26</v>
      </c>
      <c r="E12" s="42" t="s">
        <v>27</v>
      </c>
      <c r="F12" s="69" t="s">
        <v>41</v>
      </c>
      <c r="G12" s="231" t="s">
        <v>83</v>
      </c>
      <c r="H12" s="37" t="s">
        <v>83</v>
      </c>
      <c r="I12" s="37">
        <v>100</v>
      </c>
      <c r="J12" s="37">
        <v>100</v>
      </c>
      <c r="K12" s="156">
        <f t="shared" si="0"/>
        <v>200</v>
      </c>
      <c r="L12" s="132">
        <v>0.0008413194444444444</v>
      </c>
      <c r="M12" s="132">
        <v>0.0009431712962962962</v>
      </c>
      <c r="N12" s="132">
        <f t="shared" si="1"/>
        <v>0.0017844907407407406</v>
      </c>
      <c r="O12" s="239">
        <v>4</v>
      </c>
      <c r="P12" s="36"/>
      <c r="Q12" s="255"/>
      <c r="R12" s="258" t="s">
        <v>83</v>
      </c>
      <c r="S12" s="37" t="s">
        <v>83</v>
      </c>
      <c r="T12" s="37">
        <f t="shared" si="2"/>
        <v>0</v>
      </c>
      <c r="U12" s="132">
        <v>0.0005450231481481482</v>
      </c>
      <c r="V12" s="132">
        <v>0.000500462962962963</v>
      </c>
      <c r="W12" s="132">
        <f t="shared" si="3"/>
        <v>0.0010454861111111112</v>
      </c>
      <c r="X12" s="239">
        <v>3</v>
      </c>
      <c r="Y12" s="256"/>
      <c r="Z12" s="53"/>
      <c r="AA12" s="258" t="s">
        <v>83</v>
      </c>
      <c r="AB12" s="39" t="s">
        <v>83</v>
      </c>
      <c r="AC12" s="39">
        <f t="shared" si="4"/>
        <v>0</v>
      </c>
      <c r="AD12" s="141">
        <v>0.00037731481481481486</v>
      </c>
      <c r="AE12" s="141">
        <v>0.00035601851851851853</v>
      </c>
      <c r="AF12" s="149">
        <f>SUM(AD12,AE12)</f>
        <v>0.0007333333333333334</v>
      </c>
      <c r="AG12" s="265">
        <v>1</v>
      </c>
      <c r="AH12" s="57"/>
      <c r="AI12" s="55"/>
      <c r="AJ12" s="271" t="s">
        <v>83</v>
      </c>
      <c r="AK12" s="35" t="s">
        <v>83</v>
      </c>
      <c r="AL12" s="166">
        <f t="shared" si="5"/>
        <v>0</v>
      </c>
      <c r="AM12" s="149">
        <v>0.0004236111111111111</v>
      </c>
      <c r="AN12" s="149">
        <v>0.00043935185185185185</v>
      </c>
      <c r="AO12" s="149">
        <f>SUM(AM12,AN12)</f>
        <v>0.0008629629629629629</v>
      </c>
      <c r="AP12" s="265">
        <v>3</v>
      </c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</row>
    <row r="13" spans="1:129" s="40" customFormat="1" ht="15.75">
      <c r="A13" s="45">
        <v>4</v>
      </c>
      <c r="B13" s="19" t="s">
        <v>59</v>
      </c>
      <c r="C13" s="43">
        <v>38920</v>
      </c>
      <c r="D13" s="42" t="s">
        <v>26</v>
      </c>
      <c r="E13" s="42" t="s">
        <v>27</v>
      </c>
      <c r="F13" s="69"/>
      <c r="G13" s="231" t="s">
        <v>83</v>
      </c>
      <c r="H13" s="37" t="s">
        <v>83</v>
      </c>
      <c r="I13" s="37">
        <v>100</v>
      </c>
      <c r="J13" s="37">
        <v>100</v>
      </c>
      <c r="K13" s="156">
        <f t="shared" si="0"/>
        <v>200</v>
      </c>
      <c r="L13" s="132">
        <v>0.0010417824074074073</v>
      </c>
      <c r="M13" s="132">
        <v>0.0016657407407407409</v>
      </c>
      <c r="N13" s="132">
        <f t="shared" si="1"/>
        <v>0.002707523148148148</v>
      </c>
      <c r="O13" s="239">
        <v>6</v>
      </c>
      <c r="P13" s="36"/>
      <c r="Q13" s="255"/>
      <c r="R13" s="258" t="s">
        <v>83</v>
      </c>
      <c r="S13" s="37" t="s">
        <v>83</v>
      </c>
      <c r="T13" s="37">
        <f t="shared" si="2"/>
        <v>0</v>
      </c>
      <c r="U13" s="132">
        <v>0.0006706018518518519</v>
      </c>
      <c r="V13" s="132">
        <v>0.0005627314814814814</v>
      </c>
      <c r="W13" s="132">
        <f t="shared" si="3"/>
        <v>0.0012333333333333332</v>
      </c>
      <c r="X13" s="239">
        <v>4</v>
      </c>
      <c r="Y13" s="256"/>
      <c r="Z13" s="53"/>
      <c r="AA13" s="258" t="s">
        <v>83</v>
      </c>
      <c r="AB13" s="39">
        <v>6</v>
      </c>
      <c r="AC13" s="39">
        <f t="shared" si="4"/>
        <v>6</v>
      </c>
      <c r="AD13" s="141">
        <v>0.0005921296296296296</v>
      </c>
      <c r="AE13" s="141"/>
      <c r="AF13" s="149">
        <f>SUM(AD13,AE13)</f>
        <v>0.0005921296296296296</v>
      </c>
      <c r="AG13" s="265">
        <v>4</v>
      </c>
      <c r="AH13" s="57"/>
      <c r="AI13" s="55"/>
      <c r="AJ13" s="270" t="s">
        <v>83</v>
      </c>
      <c r="AK13" s="154" t="s">
        <v>83</v>
      </c>
      <c r="AL13" s="166">
        <f t="shared" si="5"/>
        <v>0</v>
      </c>
      <c r="AM13" s="149">
        <v>0.00045312499999999997</v>
      </c>
      <c r="AN13" s="149">
        <v>0.0004910879629629629</v>
      </c>
      <c r="AO13" s="149">
        <f>SUM(AM13,AN13)</f>
        <v>0.0009442129629629629</v>
      </c>
      <c r="AP13" s="265">
        <v>4</v>
      </c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</row>
    <row r="14" spans="1:129" s="40" customFormat="1" ht="15.75">
      <c r="A14" s="45">
        <v>5</v>
      </c>
      <c r="B14" s="19" t="s">
        <v>78</v>
      </c>
      <c r="C14" s="42">
        <v>2008</v>
      </c>
      <c r="D14" s="42" t="s">
        <v>26</v>
      </c>
      <c r="E14" s="42" t="s">
        <v>48</v>
      </c>
      <c r="F14" s="69" t="s">
        <v>57</v>
      </c>
      <c r="G14" s="231" t="s">
        <v>83</v>
      </c>
      <c r="H14" s="37" t="s">
        <v>83</v>
      </c>
      <c r="I14" s="37">
        <v>100</v>
      </c>
      <c r="J14" s="37">
        <v>100</v>
      </c>
      <c r="K14" s="156">
        <f t="shared" si="0"/>
        <v>200</v>
      </c>
      <c r="L14" s="132">
        <v>0.0008229166666666667</v>
      </c>
      <c r="M14" s="132">
        <v>0.000778587962962963</v>
      </c>
      <c r="N14" s="132">
        <f t="shared" si="1"/>
        <v>0.0016015046296296298</v>
      </c>
      <c r="O14" s="239">
        <v>2</v>
      </c>
      <c r="P14" s="36"/>
      <c r="Q14" s="255"/>
      <c r="R14" s="258" t="s">
        <v>83</v>
      </c>
      <c r="S14" s="37" t="s">
        <v>83</v>
      </c>
      <c r="T14" s="37">
        <f t="shared" si="2"/>
        <v>0</v>
      </c>
      <c r="U14" s="132">
        <v>0.0006749999999999999</v>
      </c>
      <c r="V14" s="132">
        <v>0.0006790509259259259</v>
      </c>
      <c r="W14" s="132">
        <f t="shared" si="3"/>
        <v>0.0013540509259259259</v>
      </c>
      <c r="X14" s="239">
        <v>5</v>
      </c>
      <c r="Y14" s="256"/>
      <c r="Z14" s="53"/>
      <c r="AA14" s="259"/>
      <c r="AB14" s="38"/>
      <c r="AC14" s="39">
        <f t="shared" si="4"/>
        <v>0</v>
      </c>
      <c r="AD14" s="141"/>
      <c r="AE14" s="141"/>
      <c r="AF14" s="149"/>
      <c r="AG14" s="266"/>
      <c r="AH14" s="57"/>
      <c r="AI14" s="55"/>
      <c r="AJ14" s="270"/>
      <c r="AK14" s="35"/>
      <c r="AL14" s="166">
        <f t="shared" si="5"/>
        <v>0</v>
      </c>
      <c r="AM14" s="149"/>
      <c r="AN14" s="149"/>
      <c r="AO14" s="149"/>
      <c r="AP14" s="266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</row>
    <row r="15" spans="1:42" s="40" customFormat="1" ht="15.75">
      <c r="A15" s="45">
        <v>6</v>
      </c>
      <c r="B15" s="19" t="s">
        <v>61</v>
      </c>
      <c r="C15" s="43">
        <v>38336</v>
      </c>
      <c r="D15" s="42" t="s">
        <v>26</v>
      </c>
      <c r="E15" s="42" t="s">
        <v>27</v>
      </c>
      <c r="F15" s="69"/>
      <c r="G15" s="231" t="s">
        <v>83</v>
      </c>
      <c r="H15" s="37" t="s">
        <v>83</v>
      </c>
      <c r="I15" s="37">
        <v>100</v>
      </c>
      <c r="J15" s="37">
        <v>100</v>
      </c>
      <c r="K15" s="156">
        <f t="shared" si="0"/>
        <v>200</v>
      </c>
      <c r="L15" s="132">
        <v>0.0012895833333333333</v>
      </c>
      <c r="M15" s="132">
        <v>0.0009938657407407407</v>
      </c>
      <c r="N15" s="132">
        <f t="shared" si="1"/>
        <v>0.002283449074074074</v>
      </c>
      <c r="O15" s="239">
        <v>5</v>
      </c>
      <c r="P15" s="36"/>
      <c r="Q15" s="255"/>
      <c r="R15" s="258" t="s">
        <v>83</v>
      </c>
      <c r="S15" s="37" t="s">
        <v>83</v>
      </c>
      <c r="T15" s="37">
        <f t="shared" si="2"/>
        <v>0</v>
      </c>
      <c r="U15" s="132">
        <v>0.0006758101851851851</v>
      </c>
      <c r="V15" s="132">
        <v>0.0006974537037037037</v>
      </c>
      <c r="W15" s="132">
        <f t="shared" si="3"/>
        <v>0.0013732638888888887</v>
      </c>
      <c r="X15" s="239">
        <v>6</v>
      </c>
      <c r="Y15" s="256"/>
      <c r="Z15" s="53"/>
      <c r="AA15" s="259"/>
      <c r="AB15" s="38"/>
      <c r="AC15" s="39">
        <f t="shared" si="4"/>
        <v>0</v>
      </c>
      <c r="AD15" s="141"/>
      <c r="AE15" s="141"/>
      <c r="AF15" s="149"/>
      <c r="AG15" s="266"/>
      <c r="AH15" s="57"/>
      <c r="AI15" s="55"/>
      <c r="AJ15" s="270"/>
      <c r="AK15" s="35"/>
      <c r="AL15" s="166">
        <f t="shared" si="5"/>
        <v>0</v>
      </c>
      <c r="AM15" s="149"/>
      <c r="AN15" s="149"/>
      <c r="AO15" s="149"/>
      <c r="AP15" s="266"/>
    </row>
    <row r="16" spans="1:42" s="40" customFormat="1" ht="15.75">
      <c r="A16" s="45">
        <v>7</v>
      </c>
      <c r="B16" s="19" t="s">
        <v>94</v>
      </c>
      <c r="C16" s="43">
        <v>38530</v>
      </c>
      <c r="D16" s="42" t="s">
        <v>26</v>
      </c>
      <c r="E16" s="42" t="s">
        <v>27</v>
      </c>
      <c r="F16" s="69" t="s">
        <v>33</v>
      </c>
      <c r="G16" s="231">
        <v>12</v>
      </c>
      <c r="H16" s="37" t="s">
        <v>83</v>
      </c>
      <c r="I16" s="37">
        <v>12</v>
      </c>
      <c r="J16" s="37">
        <v>100</v>
      </c>
      <c r="K16" s="156">
        <f t="shared" si="0"/>
        <v>112</v>
      </c>
      <c r="L16" s="132"/>
      <c r="M16" s="132">
        <v>0.0007125</v>
      </c>
      <c r="N16" s="132">
        <f t="shared" si="1"/>
        <v>0.0007125</v>
      </c>
      <c r="O16" s="239">
        <v>8</v>
      </c>
      <c r="P16" s="36"/>
      <c r="Q16" s="255"/>
      <c r="R16" s="258" t="s">
        <v>83</v>
      </c>
      <c r="S16" s="37" t="s">
        <v>83</v>
      </c>
      <c r="T16" s="37">
        <f t="shared" si="2"/>
        <v>0</v>
      </c>
      <c r="U16" s="132">
        <v>0.0013107638888888889</v>
      </c>
      <c r="V16" s="132">
        <v>0.0004615740740740741</v>
      </c>
      <c r="W16" s="132">
        <f t="shared" si="3"/>
        <v>0.001772337962962963</v>
      </c>
      <c r="X16" s="239">
        <v>7</v>
      </c>
      <c r="Y16" s="256"/>
      <c r="Z16" s="53"/>
      <c r="AA16" s="259"/>
      <c r="AB16" s="38"/>
      <c r="AC16" s="39">
        <f t="shared" si="4"/>
        <v>0</v>
      </c>
      <c r="AD16" s="141"/>
      <c r="AE16" s="141"/>
      <c r="AF16" s="149"/>
      <c r="AG16" s="266"/>
      <c r="AH16" s="57"/>
      <c r="AI16" s="55"/>
      <c r="AJ16" s="270"/>
      <c r="AK16" s="35"/>
      <c r="AL16" s="166">
        <f t="shared" si="5"/>
        <v>0</v>
      </c>
      <c r="AM16" s="149"/>
      <c r="AN16" s="149"/>
      <c r="AO16" s="149"/>
      <c r="AP16" s="266"/>
    </row>
    <row r="17" spans="1:42" s="40" customFormat="1" ht="15.75">
      <c r="A17" s="45">
        <v>8</v>
      </c>
      <c r="B17" s="19" t="s">
        <v>82</v>
      </c>
      <c r="C17" s="43">
        <v>39136</v>
      </c>
      <c r="D17" s="42" t="s">
        <v>26</v>
      </c>
      <c r="E17" s="42" t="s">
        <v>27</v>
      </c>
      <c r="F17" s="69"/>
      <c r="G17" s="231" t="s">
        <v>83</v>
      </c>
      <c r="H17" s="37" t="s">
        <v>83</v>
      </c>
      <c r="I17" s="37">
        <v>100</v>
      </c>
      <c r="J17" s="37">
        <v>100</v>
      </c>
      <c r="K17" s="156">
        <f t="shared" si="0"/>
        <v>200</v>
      </c>
      <c r="L17" s="132">
        <v>0.0009369212962962963</v>
      </c>
      <c r="M17" s="132">
        <v>0.0008096064814814815</v>
      </c>
      <c r="N17" s="132">
        <f t="shared" si="1"/>
        <v>0.0017465277777777778</v>
      </c>
      <c r="O17" s="239">
        <v>3</v>
      </c>
      <c r="P17" s="36"/>
      <c r="Q17" s="255"/>
      <c r="R17" s="258" t="s">
        <v>83</v>
      </c>
      <c r="S17" s="37" t="s">
        <v>83</v>
      </c>
      <c r="T17" s="37">
        <f t="shared" si="2"/>
        <v>0</v>
      </c>
      <c r="U17" s="132">
        <v>0.001088773148148148</v>
      </c>
      <c r="V17" s="132">
        <v>0.0008421296296296297</v>
      </c>
      <c r="W17" s="132">
        <f t="shared" si="3"/>
        <v>0.0019309027777777777</v>
      </c>
      <c r="X17" s="239">
        <v>8</v>
      </c>
      <c r="Y17" s="256"/>
      <c r="Z17" s="53"/>
      <c r="AA17" s="259"/>
      <c r="AB17" s="38"/>
      <c r="AC17" s="39">
        <f t="shared" si="4"/>
        <v>0</v>
      </c>
      <c r="AD17" s="141"/>
      <c r="AE17" s="141"/>
      <c r="AF17" s="149"/>
      <c r="AG17" s="266"/>
      <c r="AH17" s="57"/>
      <c r="AI17" s="55"/>
      <c r="AJ17" s="270"/>
      <c r="AK17" s="35"/>
      <c r="AL17" s="166">
        <f t="shared" si="5"/>
        <v>0</v>
      </c>
      <c r="AM17" s="149"/>
      <c r="AN17" s="149"/>
      <c r="AO17" s="149"/>
      <c r="AP17" s="266"/>
    </row>
    <row r="18" spans="1:42" s="40" customFormat="1" ht="15.75">
      <c r="A18" s="45">
        <v>9</v>
      </c>
      <c r="B18" s="33" t="s">
        <v>60</v>
      </c>
      <c r="C18" s="47">
        <v>39648</v>
      </c>
      <c r="D18" s="42" t="s">
        <v>26</v>
      </c>
      <c r="E18" s="42" t="s">
        <v>48</v>
      </c>
      <c r="F18" s="69" t="s">
        <v>57</v>
      </c>
      <c r="G18" s="231">
        <v>11</v>
      </c>
      <c r="H18" s="37" t="s">
        <v>83</v>
      </c>
      <c r="I18" s="37">
        <v>11</v>
      </c>
      <c r="J18" s="37">
        <v>100</v>
      </c>
      <c r="K18" s="156">
        <f t="shared" si="0"/>
        <v>111</v>
      </c>
      <c r="L18" s="132"/>
      <c r="M18" s="132">
        <v>0.001261226851851852</v>
      </c>
      <c r="N18" s="132">
        <f t="shared" si="1"/>
        <v>0.001261226851851852</v>
      </c>
      <c r="O18" s="239">
        <v>9</v>
      </c>
      <c r="P18" s="51"/>
      <c r="Q18" s="53"/>
      <c r="R18" s="259"/>
      <c r="S18" s="38"/>
      <c r="T18" s="37">
        <f t="shared" si="2"/>
        <v>0</v>
      </c>
      <c r="U18" s="141"/>
      <c r="V18" s="141"/>
      <c r="W18" s="132"/>
      <c r="X18" s="260"/>
      <c r="Y18" s="256"/>
      <c r="Z18" s="53"/>
      <c r="AA18" s="259"/>
      <c r="AB18" s="38"/>
      <c r="AC18" s="39">
        <f t="shared" si="4"/>
        <v>0</v>
      </c>
      <c r="AD18" s="141"/>
      <c r="AE18" s="141"/>
      <c r="AF18" s="149"/>
      <c r="AG18" s="266"/>
      <c r="AH18" s="57"/>
      <c r="AI18" s="55"/>
      <c r="AJ18" s="270"/>
      <c r="AK18" s="35"/>
      <c r="AL18" s="166">
        <f t="shared" si="5"/>
        <v>0</v>
      </c>
      <c r="AM18" s="149"/>
      <c r="AN18" s="149"/>
      <c r="AO18" s="149"/>
      <c r="AP18" s="266"/>
    </row>
    <row r="19" spans="1:42" s="40" customFormat="1" ht="15.75">
      <c r="A19" s="107">
        <v>10</v>
      </c>
      <c r="B19" s="35" t="s">
        <v>76</v>
      </c>
      <c r="C19" s="107">
        <v>2007</v>
      </c>
      <c r="D19" s="35"/>
      <c r="E19" s="35" t="s">
        <v>27</v>
      </c>
      <c r="F19" s="243" t="s">
        <v>41</v>
      </c>
      <c r="G19" s="249" t="s">
        <v>89</v>
      </c>
      <c r="H19" s="38" t="s">
        <v>104</v>
      </c>
      <c r="I19" s="38">
        <v>10.05</v>
      </c>
      <c r="J19" s="38">
        <v>13.95</v>
      </c>
      <c r="K19" s="156">
        <f t="shared" si="0"/>
        <v>24</v>
      </c>
      <c r="L19" s="132"/>
      <c r="M19" s="132"/>
      <c r="N19" s="132">
        <f t="shared" si="1"/>
        <v>0</v>
      </c>
      <c r="O19" s="239">
        <v>10</v>
      </c>
      <c r="P19" s="51"/>
      <c r="Q19" s="53"/>
      <c r="R19" s="259"/>
      <c r="S19" s="38"/>
      <c r="T19" s="37">
        <f t="shared" si="2"/>
        <v>0</v>
      </c>
      <c r="U19" s="141"/>
      <c r="V19" s="141"/>
      <c r="W19" s="132"/>
      <c r="X19" s="260"/>
      <c r="Y19" s="256"/>
      <c r="Z19" s="53"/>
      <c r="AA19" s="259"/>
      <c r="AB19" s="38"/>
      <c r="AC19" s="39">
        <f t="shared" si="4"/>
        <v>0</v>
      </c>
      <c r="AD19" s="141"/>
      <c r="AE19" s="141"/>
      <c r="AF19" s="149"/>
      <c r="AG19" s="266"/>
      <c r="AH19" s="57"/>
      <c r="AI19" s="55"/>
      <c r="AJ19" s="270"/>
      <c r="AK19" s="35"/>
      <c r="AL19" s="166">
        <f t="shared" si="5"/>
        <v>0</v>
      </c>
      <c r="AM19" s="149"/>
      <c r="AN19" s="149"/>
      <c r="AO19" s="149"/>
      <c r="AP19" s="266"/>
    </row>
    <row r="20" spans="1:42" s="40" customFormat="1" ht="15.75">
      <c r="A20" s="45">
        <v>11</v>
      </c>
      <c r="B20" s="25" t="s">
        <v>95</v>
      </c>
      <c r="C20" s="44">
        <v>39476</v>
      </c>
      <c r="D20" s="41" t="s">
        <v>26</v>
      </c>
      <c r="E20" s="41" t="s">
        <v>27</v>
      </c>
      <c r="F20" s="70" t="s">
        <v>41</v>
      </c>
      <c r="G20" s="249">
        <v>10</v>
      </c>
      <c r="H20" s="38">
        <v>10</v>
      </c>
      <c r="I20" s="38">
        <v>10.05</v>
      </c>
      <c r="J20" s="38">
        <v>10</v>
      </c>
      <c r="K20" s="156">
        <f t="shared" si="0"/>
        <v>20.05</v>
      </c>
      <c r="L20" s="132"/>
      <c r="M20" s="132"/>
      <c r="N20" s="132">
        <f t="shared" si="1"/>
        <v>0</v>
      </c>
      <c r="O20" s="239">
        <v>11</v>
      </c>
      <c r="P20" s="51"/>
      <c r="Q20" s="53"/>
      <c r="R20" s="259"/>
      <c r="S20" s="38"/>
      <c r="T20" s="37">
        <f t="shared" si="2"/>
        <v>0</v>
      </c>
      <c r="U20" s="141"/>
      <c r="V20" s="141"/>
      <c r="W20" s="132"/>
      <c r="X20" s="260"/>
      <c r="Y20" s="256"/>
      <c r="Z20" s="53"/>
      <c r="AA20" s="259"/>
      <c r="AB20" s="38"/>
      <c r="AC20" s="39">
        <f t="shared" si="4"/>
        <v>0</v>
      </c>
      <c r="AD20" s="141"/>
      <c r="AE20" s="141"/>
      <c r="AF20" s="149"/>
      <c r="AG20" s="266"/>
      <c r="AH20" s="57"/>
      <c r="AI20" s="55"/>
      <c r="AJ20" s="270"/>
      <c r="AK20" s="35"/>
      <c r="AL20" s="166">
        <f t="shared" si="5"/>
        <v>0</v>
      </c>
      <c r="AM20" s="149"/>
      <c r="AN20" s="149"/>
      <c r="AO20" s="149"/>
      <c r="AP20" s="266"/>
    </row>
    <row r="21" spans="1:42" s="40" customFormat="1" ht="15.75">
      <c r="A21" s="45">
        <v>12</v>
      </c>
      <c r="B21" s="26" t="s">
        <v>96</v>
      </c>
      <c r="C21" s="47">
        <v>39155</v>
      </c>
      <c r="D21" s="41" t="s">
        <v>26</v>
      </c>
      <c r="E21" s="41" t="s">
        <v>27</v>
      </c>
      <c r="F21" s="71" t="s">
        <v>41</v>
      </c>
      <c r="G21" s="249" t="s">
        <v>89</v>
      </c>
      <c r="H21" s="38">
        <v>9</v>
      </c>
      <c r="I21" s="38">
        <v>10.05</v>
      </c>
      <c r="J21" s="38">
        <v>9</v>
      </c>
      <c r="K21" s="156">
        <f t="shared" si="0"/>
        <v>19.05</v>
      </c>
      <c r="L21" s="132"/>
      <c r="M21" s="132"/>
      <c r="N21" s="132">
        <f t="shared" si="1"/>
        <v>0</v>
      </c>
      <c r="O21" s="239">
        <v>12</v>
      </c>
      <c r="P21" s="51"/>
      <c r="Q21" s="53"/>
      <c r="R21" s="259"/>
      <c r="S21" s="38"/>
      <c r="T21" s="37">
        <f t="shared" si="2"/>
        <v>0</v>
      </c>
      <c r="U21" s="141"/>
      <c r="V21" s="141"/>
      <c r="W21" s="132"/>
      <c r="X21" s="260"/>
      <c r="Y21" s="256"/>
      <c r="Z21" s="53"/>
      <c r="AA21" s="259"/>
      <c r="AB21" s="38"/>
      <c r="AC21" s="39">
        <f t="shared" si="4"/>
        <v>0</v>
      </c>
      <c r="AD21" s="141"/>
      <c r="AE21" s="141"/>
      <c r="AF21" s="149"/>
      <c r="AG21" s="266"/>
      <c r="AH21" s="57"/>
      <c r="AI21" s="55"/>
      <c r="AJ21" s="270"/>
      <c r="AK21" s="35"/>
      <c r="AL21" s="166">
        <f t="shared" si="5"/>
        <v>0</v>
      </c>
      <c r="AM21" s="149"/>
      <c r="AN21" s="149"/>
      <c r="AO21" s="149"/>
      <c r="AP21" s="266"/>
    </row>
    <row r="22" spans="1:42" s="40" customFormat="1" ht="15.75">
      <c r="A22" s="107">
        <v>13</v>
      </c>
      <c r="B22" s="35" t="s">
        <v>77</v>
      </c>
      <c r="C22" s="107">
        <v>2009</v>
      </c>
      <c r="D22" s="35"/>
      <c r="E22" s="35"/>
      <c r="F22" s="243"/>
      <c r="G22" s="249" t="s">
        <v>89</v>
      </c>
      <c r="H22" s="38">
        <v>8</v>
      </c>
      <c r="I22" s="38">
        <v>10.05</v>
      </c>
      <c r="J22" s="38">
        <v>8</v>
      </c>
      <c r="K22" s="156">
        <f t="shared" si="0"/>
        <v>18.05</v>
      </c>
      <c r="L22" s="132"/>
      <c r="M22" s="132"/>
      <c r="N22" s="132">
        <f t="shared" si="1"/>
        <v>0</v>
      </c>
      <c r="O22" s="239">
        <v>13</v>
      </c>
      <c r="P22" s="51"/>
      <c r="Q22" s="53"/>
      <c r="R22" s="259"/>
      <c r="S22" s="38"/>
      <c r="T22" s="37">
        <f t="shared" si="2"/>
        <v>0</v>
      </c>
      <c r="U22" s="141"/>
      <c r="V22" s="141"/>
      <c r="W22" s="132"/>
      <c r="X22" s="260"/>
      <c r="Y22" s="256"/>
      <c r="Z22" s="53"/>
      <c r="AA22" s="259"/>
      <c r="AB22" s="38"/>
      <c r="AC22" s="39">
        <f t="shared" si="4"/>
        <v>0</v>
      </c>
      <c r="AD22" s="141"/>
      <c r="AE22" s="141"/>
      <c r="AF22" s="149"/>
      <c r="AG22" s="266"/>
      <c r="AH22" s="57"/>
      <c r="AI22" s="55"/>
      <c r="AJ22" s="270"/>
      <c r="AK22" s="35"/>
      <c r="AL22" s="166">
        <f t="shared" si="5"/>
        <v>0</v>
      </c>
      <c r="AM22" s="149"/>
      <c r="AN22" s="149"/>
      <c r="AO22" s="149"/>
      <c r="AP22" s="266"/>
    </row>
    <row r="23" spans="1:42" s="40" customFormat="1" ht="16.5" thickBot="1">
      <c r="A23" s="45">
        <v>14</v>
      </c>
      <c r="B23" s="25" t="s">
        <v>97</v>
      </c>
      <c r="C23" s="44">
        <v>39271</v>
      </c>
      <c r="D23" s="41" t="s">
        <v>26</v>
      </c>
      <c r="E23" s="41" t="s">
        <v>27</v>
      </c>
      <c r="F23" s="70" t="s">
        <v>41</v>
      </c>
      <c r="G23" s="250" t="s">
        <v>105</v>
      </c>
      <c r="H23" s="251">
        <v>7</v>
      </c>
      <c r="I23" s="251">
        <v>11.05</v>
      </c>
      <c r="J23" s="251">
        <v>7</v>
      </c>
      <c r="K23" s="252">
        <f t="shared" si="0"/>
        <v>18.05</v>
      </c>
      <c r="L23" s="253"/>
      <c r="M23" s="253"/>
      <c r="N23" s="253">
        <f t="shared" si="1"/>
        <v>0</v>
      </c>
      <c r="O23" s="254">
        <v>14</v>
      </c>
      <c r="P23" s="51"/>
      <c r="Q23" s="53"/>
      <c r="R23" s="261"/>
      <c r="S23" s="251"/>
      <c r="T23" s="262">
        <f t="shared" si="2"/>
        <v>0</v>
      </c>
      <c r="U23" s="263"/>
      <c r="V23" s="263"/>
      <c r="W23" s="253"/>
      <c r="X23" s="264"/>
      <c r="Y23" s="256"/>
      <c r="Z23" s="53"/>
      <c r="AA23" s="261"/>
      <c r="AB23" s="251"/>
      <c r="AC23" s="267">
        <f t="shared" si="4"/>
        <v>0</v>
      </c>
      <c r="AD23" s="263"/>
      <c r="AE23" s="263"/>
      <c r="AF23" s="268"/>
      <c r="AG23" s="269"/>
      <c r="AH23" s="57"/>
      <c r="AI23" s="55"/>
      <c r="AJ23" s="272"/>
      <c r="AK23" s="273"/>
      <c r="AL23" s="274">
        <f t="shared" si="5"/>
        <v>0</v>
      </c>
      <c r="AM23" s="268"/>
      <c r="AN23" s="268"/>
      <c r="AO23" s="268"/>
      <c r="AP23" s="269"/>
    </row>
    <row r="24" spans="1:42" s="40" customFormat="1" ht="15.75" hidden="1">
      <c r="A24" s="45"/>
      <c r="B24" s="25"/>
      <c r="C24" s="41"/>
      <c r="D24" s="41"/>
      <c r="E24" s="41"/>
      <c r="F24" s="70"/>
      <c r="G24" s="245"/>
      <c r="H24" s="192"/>
      <c r="I24" s="193"/>
      <c r="J24" s="194"/>
      <c r="K24" s="246">
        <f t="shared" si="0"/>
        <v>0</v>
      </c>
      <c r="L24" s="134"/>
      <c r="M24" s="135"/>
      <c r="N24" s="136">
        <f t="shared" si="1"/>
        <v>0</v>
      </c>
      <c r="O24" s="182"/>
      <c r="P24" s="191"/>
      <c r="Q24" s="192"/>
      <c r="R24" s="193"/>
      <c r="S24" s="194"/>
      <c r="T24" s="195">
        <f t="shared" si="2"/>
        <v>0</v>
      </c>
      <c r="U24" s="196"/>
      <c r="V24" s="197"/>
      <c r="W24" s="139">
        <f t="shared" si="3"/>
        <v>0</v>
      </c>
      <c r="X24" s="182"/>
      <c r="Y24" s="92"/>
      <c r="Z24" s="93"/>
      <c r="AA24" s="193"/>
      <c r="AB24" s="194"/>
      <c r="AC24" s="198">
        <f t="shared" si="4"/>
        <v>0</v>
      </c>
      <c r="AD24" s="196"/>
      <c r="AE24" s="197"/>
      <c r="AF24" s="199">
        <f>SUM(AD24,AE24)</f>
        <v>0</v>
      </c>
      <c r="AG24" s="200"/>
      <c r="AH24" s="99"/>
      <c r="AI24" s="100"/>
      <c r="AJ24" s="201"/>
      <c r="AK24" s="202"/>
      <c r="AL24" s="203">
        <f t="shared" si="5"/>
        <v>0</v>
      </c>
      <c r="AM24" s="204"/>
      <c r="AN24" s="205"/>
      <c r="AO24" s="206">
        <f>SUM(AM24,AN24)</f>
        <v>0</v>
      </c>
      <c r="AP24" s="62"/>
    </row>
    <row r="25" spans="1:42" s="40" customFormat="1" ht="15.75" hidden="1">
      <c r="A25" s="45"/>
      <c r="B25" s="25"/>
      <c r="C25" s="41"/>
      <c r="D25" s="41"/>
      <c r="E25" s="41"/>
      <c r="F25" s="70"/>
      <c r="G25" s="75"/>
      <c r="H25" s="76"/>
      <c r="I25" s="82"/>
      <c r="J25" s="38"/>
      <c r="K25" s="81">
        <f t="shared" si="0"/>
        <v>0</v>
      </c>
      <c r="L25" s="131"/>
      <c r="M25" s="132"/>
      <c r="N25" s="133">
        <f t="shared" si="1"/>
        <v>0</v>
      </c>
      <c r="O25" s="63"/>
      <c r="P25" s="51"/>
      <c r="Q25" s="76"/>
      <c r="R25" s="82"/>
      <c r="S25" s="38"/>
      <c r="T25" s="74">
        <f t="shared" si="2"/>
        <v>0</v>
      </c>
      <c r="U25" s="140"/>
      <c r="V25" s="141"/>
      <c r="W25" s="138">
        <f t="shared" si="3"/>
        <v>0</v>
      </c>
      <c r="X25" s="63"/>
      <c r="Y25" s="89"/>
      <c r="Z25" s="53"/>
      <c r="AA25" s="82"/>
      <c r="AB25" s="38"/>
      <c r="AC25" s="95">
        <f t="shared" si="4"/>
        <v>0</v>
      </c>
      <c r="AD25" s="140"/>
      <c r="AE25" s="141"/>
      <c r="AF25" s="146">
        <f>SUM(AD25,AE25)</f>
        <v>0</v>
      </c>
      <c r="AG25" s="66"/>
      <c r="AH25" s="57"/>
      <c r="AI25" s="55"/>
      <c r="AJ25" s="102"/>
      <c r="AK25" s="35"/>
      <c r="AL25" s="103">
        <f t="shared" si="5"/>
        <v>0</v>
      </c>
      <c r="AM25" s="148"/>
      <c r="AN25" s="149"/>
      <c r="AO25" s="150">
        <f>SUM(AM25,AN25)</f>
        <v>0</v>
      </c>
      <c r="AP25" s="59"/>
    </row>
    <row r="26" spans="1:42" s="40" customFormat="1" ht="15.75" hidden="1">
      <c r="A26" s="45"/>
      <c r="B26" s="25"/>
      <c r="C26" s="41"/>
      <c r="D26" s="41"/>
      <c r="E26" s="41"/>
      <c r="F26" s="70"/>
      <c r="G26" s="75"/>
      <c r="H26" s="76"/>
      <c r="I26" s="82"/>
      <c r="J26" s="38"/>
      <c r="K26" s="81">
        <f t="shared" si="0"/>
        <v>0</v>
      </c>
      <c r="L26" s="131"/>
      <c r="M26" s="132"/>
      <c r="N26" s="133">
        <f t="shared" si="1"/>
        <v>0</v>
      </c>
      <c r="O26" s="63"/>
      <c r="P26" s="51"/>
      <c r="Q26" s="76"/>
      <c r="R26" s="82"/>
      <c r="S26" s="38"/>
      <c r="T26" s="74">
        <f t="shared" si="2"/>
        <v>0</v>
      </c>
      <c r="U26" s="140"/>
      <c r="V26" s="141"/>
      <c r="W26" s="138">
        <f t="shared" si="3"/>
        <v>0</v>
      </c>
      <c r="X26" s="63"/>
      <c r="Y26" s="89"/>
      <c r="Z26" s="53"/>
      <c r="AA26" s="82"/>
      <c r="AB26" s="38"/>
      <c r="AC26" s="95">
        <f t="shared" si="4"/>
        <v>0</v>
      </c>
      <c r="AD26" s="140"/>
      <c r="AE26" s="141"/>
      <c r="AF26" s="146">
        <f>SUM(AD26,AE26)</f>
        <v>0</v>
      </c>
      <c r="AG26" s="66"/>
      <c r="AH26" s="57"/>
      <c r="AI26" s="55"/>
      <c r="AJ26" s="102"/>
      <c r="AK26" s="35"/>
      <c r="AL26" s="103">
        <f t="shared" si="5"/>
        <v>0</v>
      </c>
      <c r="AM26" s="148"/>
      <c r="AN26" s="149"/>
      <c r="AO26" s="150">
        <f>SUM(AM26,AN26)</f>
        <v>0</v>
      </c>
      <c r="AP26" s="59"/>
    </row>
    <row r="27" spans="1:42" ht="15.75" hidden="1">
      <c r="A27" s="45"/>
      <c r="B27" s="25"/>
      <c r="C27" s="41"/>
      <c r="D27" s="41"/>
      <c r="E27" s="41"/>
      <c r="F27" s="70"/>
      <c r="G27" s="75"/>
      <c r="H27" s="77"/>
      <c r="I27" s="83"/>
      <c r="J27" s="22"/>
      <c r="K27" s="81">
        <f t="shared" si="0"/>
        <v>0</v>
      </c>
      <c r="L27" s="131"/>
      <c r="M27" s="132"/>
      <c r="N27" s="133">
        <f t="shared" si="1"/>
        <v>0</v>
      </c>
      <c r="O27" s="64"/>
      <c r="P27" s="52"/>
      <c r="Q27" s="77"/>
      <c r="R27" s="83"/>
      <c r="S27" s="22"/>
      <c r="T27" s="74">
        <f t="shared" si="2"/>
        <v>0</v>
      </c>
      <c r="U27" s="142"/>
      <c r="V27" s="124"/>
      <c r="W27" s="138">
        <f t="shared" si="3"/>
        <v>0</v>
      </c>
      <c r="X27" s="64"/>
      <c r="Y27" s="90"/>
      <c r="Z27" s="54"/>
      <c r="AA27" s="83"/>
      <c r="AB27" s="22"/>
      <c r="AC27" s="95">
        <f t="shared" si="4"/>
        <v>0</v>
      </c>
      <c r="AD27" s="142"/>
      <c r="AE27" s="124"/>
      <c r="AF27" s="146">
        <f>SUM(AD27,AE27)</f>
        <v>0</v>
      </c>
      <c r="AG27" s="67"/>
      <c r="AH27" s="58"/>
      <c r="AI27" s="56"/>
      <c r="AJ27" s="104"/>
      <c r="AK27" s="18"/>
      <c r="AL27" s="103">
        <f t="shared" si="5"/>
        <v>0</v>
      </c>
      <c r="AM27" s="151"/>
      <c r="AN27" s="152"/>
      <c r="AO27" s="150">
        <f>SUM(AM27,AN27)</f>
        <v>0</v>
      </c>
      <c r="AP27" s="60"/>
    </row>
    <row r="28" spans="1:42" ht="16.5" hidden="1" thickBot="1">
      <c r="A28" s="45"/>
      <c r="B28" s="26"/>
      <c r="C28" s="27"/>
      <c r="D28" s="22"/>
      <c r="E28" s="22"/>
      <c r="F28" s="72"/>
      <c r="G28" s="78"/>
      <c r="H28" s="79"/>
      <c r="I28" s="84"/>
      <c r="J28" s="85"/>
      <c r="K28" s="86">
        <f t="shared" si="0"/>
        <v>0</v>
      </c>
      <c r="L28" s="131"/>
      <c r="M28" s="132"/>
      <c r="N28" s="133">
        <f t="shared" si="1"/>
        <v>0</v>
      </c>
      <c r="O28" s="65"/>
      <c r="P28" s="88"/>
      <c r="Q28" s="79"/>
      <c r="R28" s="84"/>
      <c r="S28" s="85"/>
      <c r="T28" s="87">
        <f t="shared" si="2"/>
        <v>0</v>
      </c>
      <c r="U28" s="143"/>
      <c r="V28" s="144"/>
      <c r="W28" s="145">
        <f t="shared" si="3"/>
        <v>0</v>
      </c>
      <c r="X28" s="65"/>
      <c r="Y28" s="91"/>
      <c r="Z28" s="94"/>
      <c r="AA28" s="84"/>
      <c r="AB28" s="85"/>
      <c r="AC28" s="96">
        <f t="shared" si="4"/>
        <v>0</v>
      </c>
      <c r="AD28" s="143"/>
      <c r="AE28" s="144"/>
      <c r="AF28" s="147">
        <f>SUM(AD28,AE28)</f>
        <v>0</v>
      </c>
      <c r="AG28" s="68"/>
      <c r="AH28" s="97"/>
      <c r="AI28" s="101"/>
      <c r="AJ28" s="105"/>
      <c r="AK28" s="98"/>
      <c r="AL28" s="106">
        <f t="shared" si="5"/>
        <v>0</v>
      </c>
      <c r="AM28" s="151"/>
      <c r="AN28" s="152"/>
      <c r="AO28" s="150">
        <f>SUM(AM28,AN28)</f>
        <v>0</v>
      </c>
      <c r="AP28" s="61"/>
    </row>
    <row r="29" spans="11:29" ht="15.75" thickTop="1">
      <c r="K29" s="28"/>
      <c r="L29" s="28"/>
      <c r="M29" s="28"/>
      <c r="U29" s="29"/>
      <c r="Y29" s="29"/>
      <c r="AC29" s="29"/>
    </row>
    <row r="30" spans="11:29" ht="15">
      <c r="K30" s="28"/>
      <c r="L30" s="28"/>
      <c r="M30" s="28"/>
      <c r="U30" s="29"/>
      <c r="Y30" s="29"/>
      <c r="AC30" s="29"/>
    </row>
    <row r="31" spans="3:29" ht="15">
      <c r="C31" s="3" t="s">
        <v>106</v>
      </c>
      <c r="H31" s="28"/>
      <c r="K31" s="28"/>
      <c r="L31" s="28"/>
      <c r="M31" s="28"/>
      <c r="U31" s="29"/>
      <c r="Y31" s="29"/>
      <c r="AC31" s="29"/>
    </row>
    <row r="32" spans="8:29" ht="15">
      <c r="H32" s="28"/>
      <c r="K32" s="28"/>
      <c r="L32" s="28"/>
      <c r="M32" s="28"/>
      <c r="U32" s="29"/>
      <c r="Y32" s="29"/>
      <c r="AC32" s="29"/>
    </row>
    <row r="33" spans="3:29" ht="15">
      <c r="C33" s="3" t="s">
        <v>108</v>
      </c>
      <c r="H33" s="28"/>
      <c r="K33" s="28"/>
      <c r="L33" s="28"/>
      <c r="M33" s="28"/>
      <c r="U33" s="29"/>
      <c r="Y33" s="29"/>
      <c r="AC33" s="29"/>
    </row>
    <row r="34" spans="3:13" ht="15">
      <c r="C34" s="32"/>
      <c r="D34" s="32"/>
      <c r="E34" s="32"/>
      <c r="F34" s="32"/>
      <c r="G34" s="32"/>
      <c r="H34" s="32"/>
      <c r="J34" s="32"/>
      <c r="K34" s="32"/>
      <c r="L34" s="32"/>
      <c r="M34" s="32"/>
    </row>
    <row r="35" spans="3:13" ht="15">
      <c r="C35" s="32"/>
      <c r="D35" s="32"/>
      <c r="E35" s="32"/>
      <c r="F35" s="32"/>
      <c r="G35" s="32"/>
      <c r="H35" s="32"/>
      <c r="J35" s="32"/>
      <c r="K35" s="32"/>
      <c r="L35" s="32"/>
      <c r="M35" s="32"/>
    </row>
    <row r="36" spans="3:13" ht="15">
      <c r="C36" s="32"/>
      <c r="D36" s="32"/>
      <c r="E36" s="32"/>
      <c r="F36" s="32"/>
      <c r="G36" s="32"/>
      <c r="H36" s="32"/>
      <c r="J36" s="32"/>
      <c r="K36" s="32"/>
      <c r="L36" s="32"/>
      <c r="M36" s="32"/>
    </row>
  </sheetData>
  <sheetProtection/>
  <mergeCells count="26">
    <mergeCell ref="A8:A9"/>
    <mergeCell ref="B8:B9"/>
    <mergeCell ref="C8:C9"/>
    <mergeCell ref="D8:D9"/>
    <mergeCell ref="O8:O9"/>
    <mergeCell ref="P8:Q8"/>
    <mergeCell ref="C1:O1"/>
    <mergeCell ref="C2:O2"/>
    <mergeCell ref="C3:O3"/>
    <mergeCell ref="D5:H5"/>
    <mergeCell ref="E8:E9"/>
    <mergeCell ref="F8:F9"/>
    <mergeCell ref="G8:H8"/>
    <mergeCell ref="I8:K8"/>
    <mergeCell ref="L8:N8"/>
    <mergeCell ref="AP8:AP9"/>
    <mergeCell ref="R8:T8"/>
    <mergeCell ref="U8:W8"/>
    <mergeCell ref="X8:X9"/>
    <mergeCell ref="Y8:Z8"/>
    <mergeCell ref="AA8:AC8"/>
    <mergeCell ref="AD8:AF8"/>
    <mergeCell ref="AG8:AG9"/>
    <mergeCell ref="AH8:AI8"/>
    <mergeCell ref="AJ8:AL8"/>
    <mergeCell ref="AM8:AO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tabSelected="1"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J29" sqref="AJ29"/>
    </sheetView>
  </sheetViews>
  <sheetFormatPr defaultColWidth="9.140625" defaultRowHeight="15"/>
  <cols>
    <col min="1" max="1" width="5.28125" style="8" customWidth="1"/>
    <col min="2" max="2" width="24.28125" style="8" customWidth="1"/>
    <col min="3" max="3" width="15.7109375" style="8" customWidth="1"/>
    <col min="4" max="4" width="9.140625" style="8" customWidth="1"/>
    <col min="5" max="5" width="12.28125" style="8" customWidth="1"/>
    <col min="6" max="6" width="15.8515625" style="8" customWidth="1"/>
    <col min="7" max="7" width="14.00390625" style="8" customWidth="1"/>
    <col min="8" max="8" width="15.421875" style="8" customWidth="1"/>
    <col min="9" max="10" width="15.421875" style="8" hidden="1" customWidth="1"/>
    <col min="11" max="11" width="16.00390625" style="8" hidden="1" customWidth="1"/>
    <col min="12" max="13" width="16.00390625" style="8" customWidth="1"/>
    <col min="14" max="14" width="16.8515625" style="8" customWidth="1"/>
    <col min="15" max="15" width="16.57421875" style="8" customWidth="1"/>
    <col min="16" max="18" width="13.57421875" style="8" hidden="1" customWidth="1"/>
    <col min="19" max="19" width="13.421875" style="8" hidden="1" customWidth="1"/>
    <col min="20" max="21" width="14.140625" style="8" hidden="1" customWidth="1"/>
    <col min="22" max="22" width="13.421875" style="8" hidden="1" customWidth="1"/>
    <col min="23" max="23" width="13.57421875" style="8" hidden="1" customWidth="1"/>
    <col min="24" max="24" width="16.00390625" style="8" hidden="1" customWidth="1"/>
    <col min="25" max="25" width="12.28125" style="8" hidden="1" customWidth="1"/>
    <col min="26" max="26" width="14.140625" style="8" hidden="1" customWidth="1"/>
    <col min="27" max="27" width="13.00390625" style="8" customWidth="1"/>
    <col min="28" max="28" width="12.00390625" style="8" customWidth="1"/>
    <col min="29" max="29" width="12.57421875" style="8" hidden="1" customWidth="1"/>
    <col min="30" max="30" width="10.00390625" style="8" customWidth="1"/>
    <col min="31" max="31" width="10.421875" style="8" customWidth="1"/>
    <col min="32" max="32" width="11.8515625" style="3" customWidth="1"/>
    <col min="33" max="33" width="13.00390625" style="3" customWidth="1"/>
    <col min="34" max="35" width="0" style="3" hidden="1" customWidth="1"/>
    <col min="36" max="37" width="9.140625" style="3" customWidth="1"/>
    <col min="38" max="38" width="0" style="3" hidden="1" customWidth="1"/>
    <col min="39" max="40" width="9.57421875" style="3" customWidth="1"/>
    <col min="41" max="41" width="10.421875" style="3" customWidth="1"/>
    <col min="42" max="16384" width="9.140625" style="3" customWidth="1"/>
  </cols>
  <sheetData>
    <row r="1" spans="1:34" ht="31.5" customHeight="1">
      <c r="A1" s="3"/>
      <c r="B1" s="30"/>
      <c r="C1" s="307" t="s">
        <v>19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1"/>
      <c r="Q1" s="1"/>
      <c r="R1" s="1"/>
      <c r="S1" s="1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</row>
    <row r="2" spans="1:34" ht="15" customHeight="1">
      <c r="A2" s="3"/>
      <c r="B2" s="31"/>
      <c r="C2" s="247" t="s">
        <v>20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"/>
      <c r="Q2" s="2"/>
      <c r="R2" s="2"/>
      <c r="S2" s="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</row>
    <row r="3" spans="1:34" ht="14.25" customHeight="1">
      <c r="A3" s="3"/>
      <c r="B3" s="32"/>
      <c r="C3" s="248" t="s">
        <v>45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5"/>
      <c r="Q3" s="5"/>
      <c r="R3" s="5"/>
      <c r="S3" s="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5"/>
      <c r="AH3" s="5"/>
    </row>
    <row r="4" spans="1:34" ht="14.25" customHeight="1">
      <c r="A4" s="6"/>
      <c r="B4" s="6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6"/>
      <c r="AF4" s="5"/>
      <c r="AG4" s="5"/>
      <c r="AH4" s="5"/>
    </row>
    <row r="5" spans="2:34" ht="14.25" customHeight="1">
      <c r="B5" s="9"/>
      <c r="C5" s="9"/>
      <c r="D5" s="183" t="s">
        <v>8</v>
      </c>
      <c r="E5" s="183"/>
      <c r="F5" s="183"/>
      <c r="G5" s="183"/>
      <c r="H5" s="183"/>
      <c r="I5" s="10"/>
      <c r="J5" s="10"/>
      <c r="K5" s="9"/>
      <c r="L5" s="9"/>
      <c r="M5" s="9"/>
      <c r="N5" s="9"/>
      <c r="O5" s="9"/>
      <c r="P5" s="9"/>
      <c r="Q5" s="9"/>
      <c r="R5" s="9"/>
      <c r="S5" s="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5"/>
      <c r="AH5" s="5"/>
    </row>
    <row r="6" spans="3:34" ht="14.25" customHeight="1">
      <c r="C6" s="4"/>
      <c r="D6" s="4"/>
      <c r="E6" s="4"/>
      <c r="F6" s="10" t="s">
        <v>47</v>
      </c>
      <c r="G6" s="10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5"/>
      <c r="AH6" s="5"/>
    </row>
    <row r="7" spans="1:5" ht="15.75" thickBot="1">
      <c r="A7" s="49"/>
      <c r="B7" s="49"/>
      <c r="C7" s="13"/>
      <c r="D7" s="13"/>
      <c r="E7" s="13"/>
    </row>
    <row r="8" spans="1:42" ht="29.25" customHeight="1" thickTop="1">
      <c r="A8" s="126" t="s">
        <v>84</v>
      </c>
      <c r="B8" s="128" t="s">
        <v>0</v>
      </c>
      <c r="C8" s="128" t="s">
        <v>21</v>
      </c>
      <c r="D8" s="128" t="s">
        <v>1</v>
      </c>
      <c r="E8" s="128" t="s">
        <v>22</v>
      </c>
      <c r="F8" s="157" t="s">
        <v>23</v>
      </c>
      <c r="G8" s="159" t="s">
        <v>2</v>
      </c>
      <c r="H8" s="160"/>
      <c r="I8" s="161" t="s">
        <v>9</v>
      </c>
      <c r="J8" s="162"/>
      <c r="K8" s="309"/>
      <c r="L8" s="189" t="s">
        <v>3</v>
      </c>
      <c r="M8" s="189"/>
      <c r="N8" s="189"/>
      <c r="O8" s="184" t="s">
        <v>4</v>
      </c>
      <c r="P8" s="186" t="s">
        <v>10</v>
      </c>
      <c r="Q8" s="34"/>
      <c r="R8" s="34" t="s">
        <v>10</v>
      </c>
      <c r="S8" s="34"/>
      <c r="T8" s="34"/>
      <c r="U8" s="34" t="s">
        <v>11</v>
      </c>
      <c r="V8" s="34"/>
      <c r="W8" s="34"/>
      <c r="X8" s="308" t="s">
        <v>13</v>
      </c>
      <c r="Y8" s="34" t="s">
        <v>15</v>
      </c>
      <c r="Z8" s="130"/>
      <c r="AA8" s="188" t="s">
        <v>15</v>
      </c>
      <c r="AB8" s="189"/>
      <c r="AC8" s="189"/>
      <c r="AD8" s="189" t="s">
        <v>16</v>
      </c>
      <c r="AE8" s="189"/>
      <c r="AF8" s="189"/>
      <c r="AG8" s="184" t="s">
        <v>18</v>
      </c>
      <c r="AH8" s="186" t="s">
        <v>5</v>
      </c>
      <c r="AI8" s="130"/>
      <c r="AJ8" s="188" t="s">
        <v>5</v>
      </c>
      <c r="AK8" s="189"/>
      <c r="AL8" s="190"/>
      <c r="AM8" s="189" t="s">
        <v>6</v>
      </c>
      <c r="AN8" s="189"/>
      <c r="AO8" s="189"/>
      <c r="AP8" s="184" t="s">
        <v>7</v>
      </c>
    </row>
    <row r="9" spans="1:42" s="17" customFormat="1" ht="13.5" thickBot="1">
      <c r="A9" s="126"/>
      <c r="B9" s="128"/>
      <c r="C9" s="128"/>
      <c r="D9" s="128"/>
      <c r="E9" s="128"/>
      <c r="F9" s="157"/>
      <c r="G9" s="257" t="s">
        <v>42</v>
      </c>
      <c r="H9" s="16" t="s">
        <v>43</v>
      </c>
      <c r="I9" s="164" t="s">
        <v>42</v>
      </c>
      <c r="J9" s="73" t="s">
        <v>43</v>
      </c>
      <c r="K9" s="73" t="s">
        <v>44</v>
      </c>
      <c r="L9" s="15" t="s">
        <v>42</v>
      </c>
      <c r="M9" s="16" t="s">
        <v>43</v>
      </c>
      <c r="N9" s="16" t="s">
        <v>44</v>
      </c>
      <c r="O9" s="185"/>
      <c r="P9" s="244" t="s">
        <v>42</v>
      </c>
      <c r="Q9" s="16" t="s">
        <v>43</v>
      </c>
      <c r="R9" s="15" t="s">
        <v>42</v>
      </c>
      <c r="S9" s="16" t="s">
        <v>43</v>
      </c>
      <c r="T9" s="16" t="s">
        <v>44</v>
      </c>
      <c r="U9" s="15" t="s">
        <v>42</v>
      </c>
      <c r="V9" s="16" t="s">
        <v>43</v>
      </c>
      <c r="W9" s="16" t="s">
        <v>44</v>
      </c>
      <c r="X9" s="308"/>
      <c r="Y9" s="15" t="s">
        <v>42</v>
      </c>
      <c r="Z9" s="50" t="s">
        <v>43</v>
      </c>
      <c r="AA9" s="257" t="s">
        <v>42</v>
      </c>
      <c r="AB9" s="16" t="s">
        <v>43</v>
      </c>
      <c r="AC9" s="16" t="s">
        <v>44</v>
      </c>
      <c r="AD9" s="15" t="s">
        <v>42</v>
      </c>
      <c r="AE9" s="16" t="s">
        <v>43</v>
      </c>
      <c r="AF9" s="16" t="s">
        <v>44</v>
      </c>
      <c r="AG9" s="185"/>
      <c r="AH9" s="244" t="s">
        <v>42</v>
      </c>
      <c r="AI9" s="50" t="s">
        <v>43</v>
      </c>
      <c r="AJ9" s="257" t="s">
        <v>42</v>
      </c>
      <c r="AK9" s="16" t="s">
        <v>43</v>
      </c>
      <c r="AL9" s="16" t="s">
        <v>44</v>
      </c>
      <c r="AM9" s="15" t="s">
        <v>42</v>
      </c>
      <c r="AN9" s="16" t="s">
        <v>43</v>
      </c>
      <c r="AO9" s="16" t="s">
        <v>44</v>
      </c>
      <c r="AP9" s="185"/>
    </row>
    <row r="10" spans="1:42" s="40" customFormat="1" ht="15.75">
      <c r="A10" s="167">
        <v>1</v>
      </c>
      <c r="B10" s="178" t="s">
        <v>99</v>
      </c>
      <c r="C10" s="168">
        <v>38655</v>
      </c>
      <c r="D10" s="169" t="s">
        <v>26</v>
      </c>
      <c r="E10" s="169" t="s">
        <v>27</v>
      </c>
      <c r="F10" s="177" t="s">
        <v>41</v>
      </c>
      <c r="G10" s="231" t="s">
        <v>83</v>
      </c>
      <c r="H10" s="275" t="s">
        <v>83</v>
      </c>
      <c r="I10" s="276">
        <v>100</v>
      </c>
      <c r="J10" s="276">
        <v>100</v>
      </c>
      <c r="K10" s="277">
        <f aca="true" t="shared" si="0" ref="K10:K16">SUM(I10,J10)</f>
        <v>200</v>
      </c>
      <c r="L10" s="278">
        <v>0.0006278935185185185</v>
      </c>
      <c r="M10" s="278">
        <v>0.0004423611111111111</v>
      </c>
      <c r="N10" s="278">
        <f aca="true" t="shared" si="1" ref="N10:N15">SUM(L10,M10)</f>
        <v>0.0010702546296296296</v>
      </c>
      <c r="O10" s="279">
        <v>2</v>
      </c>
      <c r="P10" s="280"/>
      <c r="Q10" s="275"/>
      <c r="R10" s="275"/>
      <c r="S10" s="275"/>
      <c r="T10" s="275">
        <f aca="true" t="shared" si="2" ref="T10:T16">SUM(R10,S10)</f>
        <v>0</v>
      </c>
      <c r="U10" s="278"/>
      <c r="V10" s="278"/>
      <c r="W10" s="278">
        <f aca="true" t="shared" si="3" ref="W10:W16">SUM(U10,V10)</f>
        <v>0</v>
      </c>
      <c r="X10" s="281"/>
      <c r="Y10" s="282"/>
      <c r="Z10" s="283"/>
      <c r="AA10" s="284" t="s">
        <v>83</v>
      </c>
      <c r="AB10" s="282" t="s">
        <v>83</v>
      </c>
      <c r="AC10" s="282">
        <f>SUM(AA10,AB10)</f>
        <v>0</v>
      </c>
      <c r="AD10" s="285">
        <v>0.0003778935185185185</v>
      </c>
      <c r="AE10" s="285">
        <v>0.0003381944444444444</v>
      </c>
      <c r="AF10" s="286">
        <f>SUM(AD10,AE10)</f>
        <v>0.0007160879629629629</v>
      </c>
      <c r="AG10" s="287">
        <v>2</v>
      </c>
      <c r="AH10" s="288"/>
      <c r="AI10" s="289"/>
      <c r="AJ10" s="290" t="s">
        <v>83</v>
      </c>
      <c r="AK10" s="291" t="s">
        <v>83</v>
      </c>
      <c r="AL10" s="291">
        <v>0</v>
      </c>
      <c r="AM10" s="286">
        <v>0.0003379629629629629</v>
      </c>
      <c r="AN10" s="286">
        <v>0.00035219907407407406</v>
      </c>
      <c r="AO10" s="286">
        <f>SUM(AM10,AN10)</f>
        <v>0.000690162037037037</v>
      </c>
      <c r="AP10" s="287">
        <v>1</v>
      </c>
    </row>
    <row r="11" spans="1:42" s="40" customFormat="1" ht="15.75">
      <c r="A11" s="170">
        <v>2</v>
      </c>
      <c r="B11" s="179" t="s">
        <v>100</v>
      </c>
      <c r="C11" s="171">
        <v>38401</v>
      </c>
      <c r="D11" s="172" t="s">
        <v>26</v>
      </c>
      <c r="E11" s="169" t="s">
        <v>27</v>
      </c>
      <c r="F11" s="177" t="s">
        <v>41</v>
      </c>
      <c r="G11" s="231" t="s">
        <v>83</v>
      </c>
      <c r="H11" s="275" t="s">
        <v>83</v>
      </c>
      <c r="I11" s="292">
        <v>100</v>
      </c>
      <c r="J11" s="275">
        <v>100</v>
      </c>
      <c r="K11" s="292">
        <f t="shared" si="0"/>
        <v>200</v>
      </c>
      <c r="L11" s="278">
        <v>0.0004672453703703703</v>
      </c>
      <c r="M11" s="278">
        <v>0.0005100694444444445</v>
      </c>
      <c r="N11" s="278">
        <f t="shared" si="1"/>
        <v>0.0009773148148148148</v>
      </c>
      <c r="O11" s="279">
        <v>1</v>
      </c>
      <c r="P11" s="280"/>
      <c r="Q11" s="275"/>
      <c r="R11" s="275"/>
      <c r="S11" s="275"/>
      <c r="T11" s="275">
        <f t="shared" si="2"/>
        <v>0</v>
      </c>
      <c r="U11" s="278"/>
      <c r="V11" s="278"/>
      <c r="W11" s="278">
        <f t="shared" si="3"/>
        <v>0</v>
      </c>
      <c r="X11" s="281"/>
      <c r="Y11" s="282"/>
      <c r="Z11" s="283"/>
      <c r="AA11" s="284" t="s">
        <v>83</v>
      </c>
      <c r="AB11" s="282" t="s">
        <v>83</v>
      </c>
      <c r="AC11" s="282">
        <f>SUM(AA11,AB11)</f>
        <v>0</v>
      </c>
      <c r="AD11" s="285">
        <v>0.00038090277777777775</v>
      </c>
      <c r="AE11" s="285">
        <v>0.0003295138888888889</v>
      </c>
      <c r="AF11" s="286">
        <f>SUM(AD11,AE11)</f>
        <v>0.0007104166666666667</v>
      </c>
      <c r="AG11" s="287">
        <v>1</v>
      </c>
      <c r="AH11" s="288"/>
      <c r="AI11" s="289"/>
      <c r="AJ11" s="290" t="s">
        <v>83</v>
      </c>
      <c r="AK11" s="291" t="s">
        <v>83</v>
      </c>
      <c r="AL11" s="291">
        <f>SUM(AJ11,AK11)</f>
        <v>0</v>
      </c>
      <c r="AM11" s="286">
        <v>0.00031631944444444443</v>
      </c>
      <c r="AN11" s="286">
        <v>0.00038599537037037037</v>
      </c>
      <c r="AO11" s="286">
        <f>SUM(AM11,AN11)</f>
        <v>0.0007023148148148148</v>
      </c>
      <c r="AP11" s="287">
        <v>2</v>
      </c>
    </row>
    <row r="12" spans="1:42" s="40" customFormat="1" ht="29.25" customHeight="1">
      <c r="A12" s="170">
        <v>3</v>
      </c>
      <c r="B12" s="179" t="s">
        <v>62</v>
      </c>
      <c r="C12" s="43">
        <v>38009</v>
      </c>
      <c r="D12" s="48" t="s">
        <v>26</v>
      </c>
      <c r="E12" s="42" t="s">
        <v>27</v>
      </c>
      <c r="F12" s="69" t="s">
        <v>30</v>
      </c>
      <c r="G12" s="231" t="s">
        <v>83</v>
      </c>
      <c r="H12" s="275" t="s">
        <v>83</v>
      </c>
      <c r="I12" s="275">
        <v>100</v>
      </c>
      <c r="J12" s="275">
        <v>100</v>
      </c>
      <c r="K12" s="292">
        <f t="shared" si="0"/>
        <v>200</v>
      </c>
      <c r="L12" s="278">
        <v>0.0008006944444444445</v>
      </c>
      <c r="M12" s="278">
        <v>0.0009429398148148147</v>
      </c>
      <c r="N12" s="278">
        <f t="shared" si="1"/>
        <v>0.0017436342592592592</v>
      </c>
      <c r="O12" s="279">
        <v>3</v>
      </c>
      <c r="P12" s="280"/>
      <c r="Q12" s="275"/>
      <c r="R12" s="275"/>
      <c r="S12" s="275"/>
      <c r="T12" s="275">
        <f t="shared" si="2"/>
        <v>0</v>
      </c>
      <c r="U12" s="278"/>
      <c r="V12" s="278"/>
      <c r="W12" s="278">
        <f t="shared" si="3"/>
        <v>0</v>
      </c>
      <c r="X12" s="281"/>
      <c r="Y12" s="282"/>
      <c r="Z12" s="283"/>
      <c r="AA12" s="284" t="s">
        <v>83</v>
      </c>
      <c r="AB12" s="282" t="s">
        <v>83</v>
      </c>
      <c r="AC12" s="282">
        <f>SUM(AA12,AB12)</f>
        <v>0</v>
      </c>
      <c r="AD12" s="285">
        <v>0.0009000000000000001</v>
      </c>
      <c r="AE12" s="285">
        <v>0.0005009259259259259</v>
      </c>
      <c r="AF12" s="286">
        <f>SUM(AD12,AE12)</f>
        <v>0.0014009259259259261</v>
      </c>
      <c r="AG12" s="287">
        <v>4</v>
      </c>
      <c r="AH12" s="288"/>
      <c r="AI12" s="289"/>
      <c r="AJ12" s="290" t="s">
        <v>83</v>
      </c>
      <c r="AK12" s="291" t="s">
        <v>83</v>
      </c>
      <c r="AL12" s="291">
        <f>SUM(AJ12,AK12)</f>
        <v>0</v>
      </c>
      <c r="AM12" s="286">
        <v>0.0004884259259259259</v>
      </c>
      <c r="AN12" s="286">
        <v>0.0004798611111111112</v>
      </c>
      <c r="AO12" s="286">
        <f>SUM(AM12,AN12)</f>
        <v>0.000968287037037037</v>
      </c>
      <c r="AP12" s="287">
        <v>3</v>
      </c>
    </row>
    <row r="13" spans="1:42" s="40" customFormat="1" ht="15.75">
      <c r="A13" s="170">
        <v>4</v>
      </c>
      <c r="B13" s="179" t="s">
        <v>64</v>
      </c>
      <c r="C13" s="171">
        <v>38749</v>
      </c>
      <c r="D13" s="172" t="s">
        <v>26</v>
      </c>
      <c r="E13" s="169" t="s">
        <v>48</v>
      </c>
      <c r="F13" s="177" t="s">
        <v>57</v>
      </c>
      <c r="G13" s="231" t="s">
        <v>83</v>
      </c>
      <c r="H13" s="275" t="s">
        <v>83</v>
      </c>
      <c r="I13" s="275">
        <v>100</v>
      </c>
      <c r="J13" s="275">
        <v>100</v>
      </c>
      <c r="K13" s="292">
        <f t="shared" si="0"/>
        <v>200</v>
      </c>
      <c r="L13" s="278">
        <v>0.0012061342592592592</v>
      </c>
      <c r="M13" s="278">
        <v>0.0007193287037037038</v>
      </c>
      <c r="N13" s="278">
        <f t="shared" si="1"/>
        <v>0.001925462962962963</v>
      </c>
      <c r="O13" s="279">
        <v>4</v>
      </c>
      <c r="P13" s="280"/>
      <c r="Q13" s="275"/>
      <c r="R13" s="275"/>
      <c r="S13" s="275"/>
      <c r="T13" s="275">
        <f t="shared" si="2"/>
        <v>0</v>
      </c>
      <c r="U13" s="278"/>
      <c r="V13" s="278"/>
      <c r="W13" s="278">
        <f t="shared" si="3"/>
        <v>0</v>
      </c>
      <c r="X13" s="281"/>
      <c r="Y13" s="282"/>
      <c r="Z13" s="283"/>
      <c r="AA13" s="284" t="s">
        <v>83</v>
      </c>
      <c r="AB13" s="282" t="s">
        <v>83</v>
      </c>
      <c r="AC13" s="282">
        <f>SUM(AA13,AB13)</f>
        <v>0</v>
      </c>
      <c r="AD13" s="285">
        <v>0.00043969907407407407</v>
      </c>
      <c r="AE13" s="285">
        <v>0.0005673611111111111</v>
      </c>
      <c r="AF13" s="286">
        <f>SUM(AD13,AE13)</f>
        <v>0.0010070601851851853</v>
      </c>
      <c r="AG13" s="287">
        <v>3</v>
      </c>
      <c r="AH13" s="288"/>
      <c r="AI13" s="289"/>
      <c r="AJ13" s="290" t="s">
        <v>83</v>
      </c>
      <c r="AK13" s="291" t="s">
        <v>83</v>
      </c>
      <c r="AL13" s="291">
        <f>SUM(AJ13,AK13)</f>
        <v>0</v>
      </c>
      <c r="AM13" s="286">
        <v>0.0005972222222222222</v>
      </c>
      <c r="AN13" s="286">
        <v>0.00047777777777777787</v>
      </c>
      <c r="AO13" s="286">
        <f>SUM(AM13,AN13)</f>
        <v>0.001075</v>
      </c>
      <c r="AP13" s="287">
        <v>4</v>
      </c>
    </row>
    <row r="14" spans="1:42" s="40" customFormat="1" ht="15.75">
      <c r="A14" s="170">
        <v>5</v>
      </c>
      <c r="B14" s="180" t="s">
        <v>101</v>
      </c>
      <c r="C14" s="173">
        <v>38564</v>
      </c>
      <c r="D14" s="169" t="s">
        <v>26</v>
      </c>
      <c r="E14" s="169" t="s">
        <v>27</v>
      </c>
      <c r="F14" s="177" t="s">
        <v>41</v>
      </c>
      <c r="G14" s="231" t="s">
        <v>83</v>
      </c>
      <c r="H14" s="275" t="s">
        <v>83</v>
      </c>
      <c r="I14" s="275">
        <v>100</v>
      </c>
      <c r="J14" s="275">
        <v>100</v>
      </c>
      <c r="K14" s="292">
        <f t="shared" si="0"/>
        <v>200</v>
      </c>
      <c r="L14" s="278">
        <v>0.000984375</v>
      </c>
      <c r="M14" s="278">
        <v>0.0009665509259259259</v>
      </c>
      <c r="N14" s="278">
        <f t="shared" si="1"/>
        <v>0.0019509259259259258</v>
      </c>
      <c r="O14" s="279">
        <v>5</v>
      </c>
      <c r="P14" s="280"/>
      <c r="Q14" s="275"/>
      <c r="R14" s="275"/>
      <c r="S14" s="275"/>
      <c r="T14" s="275">
        <f t="shared" si="2"/>
        <v>0</v>
      </c>
      <c r="U14" s="278"/>
      <c r="V14" s="278"/>
      <c r="W14" s="278">
        <f t="shared" si="3"/>
        <v>0</v>
      </c>
      <c r="X14" s="281"/>
      <c r="Y14" s="282"/>
      <c r="Z14" s="283"/>
      <c r="AA14" s="293"/>
      <c r="AB14" s="281"/>
      <c r="AC14" s="282"/>
      <c r="AD14" s="285"/>
      <c r="AE14" s="285"/>
      <c r="AF14" s="286"/>
      <c r="AG14" s="287"/>
      <c r="AH14" s="288"/>
      <c r="AI14" s="289"/>
      <c r="AJ14" s="290"/>
      <c r="AK14" s="291"/>
      <c r="AL14" s="291"/>
      <c r="AM14" s="286"/>
      <c r="AN14" s="286"/>
      <c r="AO14" s="286"/>
      <c r="AP14" s="287"/>
    </row>
    <row r="15" spans="1:42" s="40" customFormat="1" ht="15.75">
      <c r="A15" s="167">
        <v>6</v>
      </c>
      <c r="B15" s="181" t="s">
        <v>102</v>
      </c>
      <c r="C15" s="174">
        <v>39118</v>
      </c>
      <c r="D15" s="175" t="s">
        <v>26</v>
      </c>
      <c r="E15" s="175" t="s">
        <v>27</v>
      </c>
      <c r="F15" s="176" t="s">
        <v>41</v>
      </c>
      <c r="G15" s="249" t="s">
        <v>89</v>
      </c>
      <c r="H15" s="281" t="s">
        <v>83</v>
      </c>
      <c r="I15" s="281">
        <v>10.05</v>
      </c>
      <c r="J15" s="281">
        <v>100</v>
      </c>
      <c r="K15" s="292">
        <f t="shared" si="0"/>
        <v>110.05</v>
      </c>
      <c r="L15" s="278"/>
      <c r="M15" s="278">
        <v>0.001501736111111111</v>
      </c>
      <c r="N15" s="278">
        <f t="shared" si="1"/>
        <v>0.001501736111111111</v>
      </c>
      <c r="O15" s="279">
        <v>6</v>
      </c>
      <c r="P15" s="280"/>
      <c r="Q15" s="275"/>
      <c r="R15" s="275"/>
      <c r="S15" s="275"/>
      <c r="T15" s="275">
        <f t="shared" si="2"/>
        <v>0</v>
      </c>
      <c r="U15" s="278"/>
      <c r="V15" s="278"/>
      <c r="W15" s="278">
        <f t="shared" si="3"/>
        <v>0</v>
      </c>
      <c r="X15" s="281"/>
      <c r="Y15" s="282"/>
      <c r="Z15" s="283"/>
      <c r="AA15" s="293"/>
      <c r="AB15" s="281"/>
      <c r="AC15" s="282"/>
      <c r="AD15" s="285"/>
      <c r="AE15" s="285"/>
      <c r="AF15" s="286"/>
      <c r="AG15" s="287"/>
      <c r="AH15" s="288"/>
      <c r="AI15" s="289"/>
      <c r="AJ15" s="290"/>
      <c r="AK15" s="291"/>
      <c r="AL15" s="291"/>
      <c r="AM15" s="286"/>
      <c r="AN15" s="286"/>
      <c r="AO15" s="286"/>
      <c r="AP15" s="287"/>
    </row>
    <row r="16" spans="1:42" s="40" customFormat="1" ht="17.25" customHeight="1" thickBot="1">
      <c r="A16" s="167">
        <v>7</v>
      </c>
      <c r="B16" s="180" t="s">
        <v>103</v>
      </c>
      <c r="C16" s="173">
        <v>38859</v>
      </c>
      <c r="D16" s="169" t="s">
        <v>26</v>
      </c>
      <c r="E16" s="169" t="s">
        <v>27</v>
      </c>
      <c r="F16" s="177" t="s">
        <v>41</v>
      </c>
      <c r="G16" s="233">
        <v>13</v>
      </c>
      <c r="H16" s="294" t="s">
        <v>90</v>
      </c>
      <c r="I16" s="294">
        <v>13</v>
      </c>
      <c r="J16" s="294">
        <v>13.05</v>
      </c>
      <c r="K16" s="295">
        <f t="shared" si="0"/>
        <v>26.05</v>
      </c>
      <c r="L16" s="296"/>
      <c r="M16" s="296"/>
      <c r="N16" s="296"/>
      <c r="O16" s="297">
        <v>7</v>
      </c>
      <c r="P16" s="298"/>
      <c r="Q16" s="281"/>
      <c r="R16" s="281"/>
      <c r="S16" s="281"/>
      <c r="T16" s="275">
        <f t="shared" si="2"/>
        <v>0</v>
      </c>
      <c r="U16" s="285"/>
      <c r="V16" s="285"/>
      <c r="W16" s="278">
        <f t="shared" si="3"/>
        <v>0</v>
      </c>
      <c r="X16" s="281"/>
      <c r="Y16" s="282"/>
      <c r="Z16" s="283"/>
      <c r="AA16" s="299"/>
      <c r="AB16" s="300"/>
      <c r="AC16" s="301"/>
      <c r="AD16" s="302"/>
      <c r="AE16" s="302"/>
      <c r="AF16" s="303"/>
      <c r="AG16" s="304"/>
      <c r="AH16" s="288"/>
      <c r="AI16" s="289"/>
      <c r="AJ16" s="305"/>
      <c r="AK16" s="306"/>
      <c r="AL16" s="306"/>
      <c r="AM16" s="303"/>
      <c r="AN16" s="303"/>
      <c r="AO16" s="303"/>
      <c r="AP16" s="304"/>
    </row>
    <row r="17" spans="11:29" ht="15.75" thickTop="1">
      <c r="K17" s="28"/>
      <c r="L17" s="28"/>
      <c r="M17" s="28"/>
      <c r="U17" s="29"/>
      <c r="Y17" s="29"/>
      <c r="AC17" s="29"/>
    </row>
    <row r="18" spans="11:29" ht="15">
      <c r="K18" s="28"/>
      <c r="L18" s="28"/>
      <c r="M18" s="28"/>
      <c r="U18" s="29"/>
      <c r="Y18" s="29"/>
      <c r="AC18" s="29"/>
    </row>
    <row r="19" spans="3:29" ht="15">
      <c r="C19" s="3" t="s">
        <v>106</v>
      </c>
      <c r="H19" s="28"/>
      <c r="K19" s="28"/>
      <c r="L19" s="28"/>
      <c r="M19" s="28"/>
      <c r="U19" s="29"/>
      <c r="Y19" s="29"/>
      <c r="AC19" s="29"/>
    </row>
    <row r="20" spans="8:29" ht="15">
      <c r="H20" s="28"/>
      <c r="K20" s="28"/>
      <c r="L20" s="28"/>
      <c r="M20" s="28"/>
      <c r="U20" s="29"/>
      <c r="Y20" s="29"/>
      <c r="AC20" s="29"/>
    </row>
    <row r="21" spans="3:29" ht="15">
      <c r="C21" s="3" t="s">
        <v>108</v>
      </c>
      <c r="H21" s="28"/>
      <c r="K21" s="28"/>
      <c r="L21" s="28"/>
      <c r="M21" s="28"/>
      <c r="U21" s="29"/>
      <c r="Y21" s="29"/>
      <c r="AC21" s="29"/>
    </row>
    <row r="22" spans="3:13" ht="15">
      <c r="C22" s="32"/>
      <c r="D22" s="32"/>
      <c r="E22" s="32"/>
      <c r="F22" s="32"/>
      <c r="G22" s="32"/>
      <c r="H22" s="32"/>
      <c r="J22" s="32"/>
      <c r="K22" s="32"/>
      <c r="L22" s="32"/>
      <c r="M22" s="32"/>
    </row>
    <row r="23" spans="3:13" ht="15">
      <c r="C23" s="32"/>
      <c r="D23" s="32"/>
      <c r="E23" s="32"/>
      <c r="F23" s="32"/>
      <c r="G23" s="32"/>
      <c r="H23" s="32"/>
      <c r="J23" s="32"/>
      <c r="K23" s="32"/>
      <c r="L23" s="32"/>
      <c r="M23" s="32"/>
    </row>
    <row r="24" spans="3:13" ht="15">
      <c r="C24" s="32"/>
      <c r="D24" s="32"/>
      <c r="E24" s="32"/>
      <c r="F24" s="32"/>
      <c r="G24" s="32"/>
      <c r="H24" s="32"/>
      <c r="J24" s="32"/>
      <c r="K24" s="32"/>
      <c r="L24" s="32"/>
      <c r="M24" s="32"/>
    </row>
  </sheetData>
  <sheetProtection/>
  <mergeCells count="26">
    <mergeCell ref="R8:T8"/>
    <mergeCell ref="A8:A9"/>
    <mergeCell ref="B8:B9"/>
    <mergeCell ref="C8:C9"/>
    <mergeCell ref="D8:D9"/>
    <mergeCell ref="O8:O9"/>
    <mergeCell ref="P8:Q8"/>
    <mergeCell ref="C1:O1"/>
    <mergeCell ref="C2:O2"/>
    <mergeCell ref="C3:O3"/>
    <mergeCell ref="D5:H5"/>
    <mergeCell ref="E8:E9"/>
    <mergeCell ref="F8:F9"/>
    <mergeCell ref="G8:H8"/>
    <mergeCell ref="I8:K8"/>
    <mergeCell ref="L8:N8"/>
    <mergeCell ref="AP8:AP9"/>
    <mergeCell ref="U8:W8"/>
    <mergeCell ref="X8:X9"/>
    <mergeCell ref="Y8:Z8"/>
    <mergeCell ref="AA8:AC8"/>
    <mergeCell ref="AD8:AF8"/>
    <mergeCell ref="AG8:AG9"/>
    <mergeCell ref="AH8:AI8"/>
    <mergeCell ref="AJ8:AL8"/>
    <mergeCell ref="AM8:AO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Егор</cp:lastModifiedBy>
  <cp:lastPrinted>2017-10-14T19:02:01Z</cp:lastPrinted>
  <dcterms:created xsi:type="dcterms:W3CDTF">2013-02-14T07:57:46Z</dcterms:created>
  <dcterms:modified xsi:type="dcterms:W3CDTF">2017-10-28T21:51:28Z</dcterms:modified>
  <cp:category/>
  <cp:version/>
  <cp:contentType/>
  <cp:contentStatus/>
</cp:coreProperties>
</file>